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928" windowHeight="9840"/>
  </bookViews>
  <sheets>
    <sheet name="附件1.2023年度全省高标准农田建设任务清单" sheetId="1" r:id="rId1"/>
    <sheet name="附件2.2023年度全省高标准农田建设项目实施计划表" sheetId="2" r:id="rId2"/>
  </sheets>
  <definedNames>
    <definedName name="_xlnm.Print_Area" localSheetId="1">附件2.2023年度全省高标准农田建设项目实施计划表!$A$1:$R$24</definedName>
  </definedNames>
  <calcPr calcId="125725"/>
</workbook>
</file>

<file path=xl/calcChain.xml><?xml version="1.0" encoding="utf-8"?>
<calcChain xmlns="http://schemas.openxmlformats.org/spreadsheetml/2006/main">
  <c r="F114" i="1"/>
  <c r="E114"/>
  <c r="H103"/>
  <c r="G103"/>
  <c r="F103"/>
  <c r="E103"/>
  <c r="C103"/>
  <c r="B103"/>
  <c r="H98"/>
  <c r="F98"/>
  <c r="E98"/>
  <c r="C98"/>
  <c r="B98"/>
  <c r="H93"/>
  <c r="G93"/>
  <c r="F93"/>
  <c r="E93"/>
  <c r="D93"/>
  <c r="C93"/>
  <c r="B93"/>
  <c r="H85"/>
  <c r="G85"/>
  <c r="F85"/>
  <c r="E85"/>
  <c r="C85"/>
  <c r="B85"/>
  <c r="H76"/>
  <c r="G76"/>
  <c r="F76"/>
  <c r="E76"/>
  <c r="C76"/>
  <c r="B76"/>
  <c r="H70"/>
  <c r="F70"/>
  <c r="E70"/>
  <c r="C70"/>
  <c r="B70"/>
  <c r="H62"/>
  <c r="G62"/>
  <c r="F62"/>
  <c r="E62"/>
  <c r="D62"/>
  <c r="C62"/>
  <c r="B62"/>
  <c r="H53"/>
  <c r="G53"/>
  <c r="F53"/>
  <c r="E53"/>
  <c r="D53"/>
  <c r="C53"/>
  <c r="B53"/>
  <c r="G44"/>
  <c r="F44"/>
  <c r="E44"/>
  <c r="C44"/>
  <c r="B44"/>
  <c r="H35"/>
  <c r="G35"/>
  <c r="F35"/>
  <c r="E35"/>
  <c r="D35"/>
  <c r="C35"/>
  <c r="B35"/>
  <c r="H29"/>
  <c r="G29"/>
  <c r="F29"/>
  <c r="E29"/>
  <c r="D29"/>
  <c r="C29"/>
  <c r="B29"/>
  <c r="H23"/>
  <c r="G23"/>
  <c r="F23"/>
  <c r="E23"/>
  <c r="D23"/>
  <c r="C23"/>
  <c r="B23"/>
  <c r="H18"/>
  <c r="G18"/>
  <c r="F18"/>
  <c r="E18"/>
  <c r="D18"/>
  <c r="B18"/>
  <c r="H13"/>
  <c r="F13"/>
  <c r="E13"/>
  <c r="D13"/>
  <c r="C13"/>
  <c r="B13"/>
  <c r="H7"/>
  <c r="F7"/>
  <c r="E7"/>
  <c r="D7"/>
  <c r="C7"/>
  <c r="B7"/>
  <c r="H6"/>
  <c r="G6"/>
  <c r="F6"/>
  <c r="E6"/>
  <c r="D6"/>
  <c r="C6"/>
  <c r="B6"/>
</calcChain>
</file>

<file path=xl/sharedStrings.xml><?xml version="1.0" encoding="utf-8"?>
<sst xmlns="http://schemas.openxmlformats.org/spreadsheetml/2006/main" count="173" uniqueCount="156">
  <si>
    <t>附件1</t>
  </si>
  <si>
    <t xml:space="preserve">                     单位：万亩</t>
  </si>
  <si>
    <t>区域
（单位）</t>
  </si>
  <si>
    <t>新建高标准农田项目</t>
  </si>
  <si>
    <t>改造提升高标准农田项目</t>
  </si>
  <si>
    <t>其中：高效节水灌溉面积</t>
  </si>
  <si>
    <t>合计</t>
  </si>
  <si>
    <t>其中：财政补助项目</t>
  </si>
  <si>
    <t>其中：中央预算内投资项目</t>
  </si>
  <si>
    <t>全省</t>
  </si>
  <si>
    <t>合肥市</t>
  </si>
  <si>
    <t>肥东县</t>
  </si>
  <si>
    <t>肥西县</t>
  </si>
  <si>
    <t>长丰县</t>
  </si>
  <si>
    <t>庐江县</t>
  </si>
  <si>
    <t>巢湖市</t>
  </si>
  <si>
    <t>淮北市</t>
  </si>
  <si>
    <t>濉溪县</t>
  </si>
  <si>
    <t>烈山区</t>
  </si>
  <si>
    <t>杜集区</t>
  </si>
  <si>
    <t>相山区</t>
  </si>
  <si>
    <t>亳州市</t>
  </si>
  <si>
    <t>利辛县</t>
  </si>
  <si>
    <t>蒙城县</t>
  </si>
  <si>
    <t>谯城区</t>
  </si>
  <si>
    <t>涡阳县</t>
  </si>
  <si>
    <t>宿州市</t>
  </si>
  <si>
    <t>砀山县</t>
  </si>
  <si>
    <t>萧县</t>
  </si>
  <si>
    <t>灵璧县</t>
  </si>
  <si>
    <t>泗县</t>
  </si>
  <si>
    <t>埇桥区</t>
  </si>
  <si>
    <t>蚌埠市</t>
  </si>
  <si>
    <t>怀远县</t>
  </si>
  <si>
    <t>五河县</t>
  </si>
  <si>
    <t>固镇县</t>
  </si>
  <si>
    <t>禹会区</t>
  </si>
  <si>
    <t>淮上区</t>
  </si>
  <si>
    <t>阜阳市</t>
  </si>
  <si>
    <t>颍州区</t>
  </si>
  <si>
    <t>颍东区</t>
  </si>
  <si>
    <t>颍泉区</t>
  </si>
  <si>
    <t>颍上县</t>
  </si>
  <si>
    <t>界首市</t>
  </si>
  <si>
    <t>临泉县</t>
  </si>
  <si>
    <t>阜南县</t>
  </si>
  <si>
    <t>太和县</t>
  </si>
  <si>
    <t>淮南市</t>
  </si>
  <si>
    <t>寿县</t>
  </si>
  <si>
    <t>凤台县</t>
  </si>
  <si>
    <t>大通区</t>
  </si>
  <si>
    <t>田家庵区</t>
  </si>
  <si>
    <t>谢家集区</t>
  </si>
  <si>
    <t>八公山区</t>
  </si>
  <si>
    <t>潘集区</t>
  </si>
  <si>
    <t>毛集实验区</t>
  </si>
  <si>
    <t>滁州市</t>
  </si>
  <si>
    <t>琅琊区</t>
  </si>
  <si>
    <t>南谯区</t>
  </si>
  <si>
    <t>来安县</t>
  </si>
  <si>
    <t>全椒县</t>
  </si>
  <si>
    <t>定远县</t>
  </si>
  <si>
    <t>凤阳县</t>
  </si>
  <si>
    <t>天长市</t>
  </si>
  <si>
    <t>明光市</t>
  </si>
  <si>
    <t>六安市</t>
  </si>
  <si>
    <t>霍邱县</t>
  </si>
  <si>
    <t>舒城县</t>
  </si>
  <si>
    <t>金寨县</t>
  </si>
  <si>
    <t>霍山县</t>
  </si>
  <si>
    <t>金安区</t>
  </si>
  <si>
    <t>裕安区</t>
  </si>
  <si>
    <t>叶集区</t>
  </si>
  <si>
    <t>马鞍山市</t>
  </si>
  <si>
    <t>含山县</t>
  </si>
  <si>
    <t>和县</t>
  </si>
  <si>
    <t>当涂县</t>
  </si>
  <si>
    <t>博望区</t>
  </si>
  <si>
    <t>雨山区</t>
  </si>
  <si>
    <t>芜湖市</t>
  </si>
  <si>
    <t>无为市</t>
  </si>
  <si>
    <t>南陵县</t>
  </si>
  <si>
    <t>三山区</t>
  </si>
  <si>
    <t>镜湖区</t>
  </si>
  <si>
    <t>鸠江区</t>
  </si>
  <si>
    <t>弋江区</t>
  </si>
  <si>
    <t>湾沚区</t>
  </si>
  <si>
    <t>繁昌区</t>
  </si>
  <si>
    <t>宣城市</t>
  </si>
  <si>
    <t>宣州区</t>
  </si>
  <si>
    <t>郎溪县</t>
  </si>
  <si>
    <t>广德市</t>
  </si>
  <si>
    <t>宁国市</t>
  </si>
  <si>
    <t>泾县</t>
  </si>
  <si>
    <t>绩溪县</t>
  </si>
  <si>
    <t>旌德县</t>
  </si>
  <si>
    <t>铜陵市</t>
  </si>
  <si>
    <t>郊区</t>
  </si>
  <si>
    <t>义安区</t>
  </si>
  <si>
    <t>枞阳县</t>
  </si>
  <si>
    <t>普济圩农场</t>
  </si>
  <si>
    <t>池州市</t>
  </si>
  <si>
    <t>贵池区</t>
  </si>
  <si>
    <t>东至县</t>
  </si>
  <si>
    <t>青阳县</t>
  </si>
  <si>
    <t>石台县</t>
  </si>
  <si>
    <t>安庆市</t>
  </si>
  <si>
    <t>怀宁县</t>
  </si>
  <si>
    <t>太湖县</t>
  </si>
  <si>
    <t>岳西县</t>
  </si>
  <si>
    <t>桐城市</t>
  </si>
  <si>
    <t>大观区</t>
  </si>
  <si>
    <t>潜山市</t>
  </si>
  <si>
    <t>望江县</t>
  </si>
  <si>
    <t>宜秀区</t>
  </si>
  <si>
    <t>迎江区</t>
  </si>
  <si>
    <t>宿松县</t>
  </si>
  <si>
    <t>黄山市</t>
  </si>
  <si>
    <t>屯溪区</t>
  </si>
  <si>
    <t>黄山区</t>
  </si>
  <si>
    <t>徽州区</t>
  </si>
  <si>
    <t>歙县</t>
  </si>
  <si>
    <t>休宁县</t>
  </si>
  <si>
    <t>黟县</t>
  </si>
  <si>
    <t>祁门县</t>
  </si>
  <si>
    <t>省监狱局</t>
  </si>
  <si>
    <t>白湖分局</t>
  </si>
  <si>
    <t>九成分局</t>
  </si>
  <si>
    <t>省农垦局</t>
  </si>
  <si>
    <t>附件2</t>
  </si>
  <si>
    <t>2023年度全省高标准农田建设项目实施计划表</t>
  </si>
  <si>
    <t>项目
名称</t>
  </si>
  <si>
    <t>建设
地点</t>
  </si>
  <si>
    <t>建设面积
（万亩）</t>
  </si>
  <si>
    <t>资金投入（万元）</t>
  </si>
  <si>
    <t>备注</t>
  </si>
  <si>
    <t>中央财
政资金</t>
  </si>
  <si>
    <t>地方政府投入</t>
  </si>
  <si>
    <t>社会投入</t>
  </si>
  <si>
    <t>地方财政资金</t>
  </si>
  <si>
    <t>地方政
府债券</t>
  </si>
  <si>
    <t>新增耕地指
标调剂收益</t>
  </si>
  <si>
    <t>土地出
让收益</t>
  </si>
  <si>
    <t>政府
贷款</t>
  </si>
  <si>
    <t>其他</t>
  </si>
  <si>
    <t>社会主
体贷款</t>
  </si>
  <si>
    <t>受益主体
自筹资金</t>
  </si>
  <si>
    <t>小计</t>
  </si>
  <si>
    <t>省级</t>
  </si>
  <si>
    <t>市级</t>
  </si>
  <si>
    <t>县级</t>
  </si>
  <si>
    <t>XX市</t>
  </si>
  <si>
    <t>XX县</t>
  </si>
  <si>
    <t>……</t>
  </si>
  <si>
    <r>
      <t xml:space="preserve">填表说明：1.以新增耕地指标调剂收益为还款来源的地方政府债券和政府贷款不重复计入“新增耕地指标调剂收益”栏中，还款来源情况在“备注”栏进行说明；
</t>
    </r>
    <r>
      <rPr>
        <sz val="11"/>
        <color theme="0"/>
        <rFont val="宋体"/>
        <family val="3"/>
        <charset val="134"/>
        <scheme val="minor"/>
      </rPr>
      <t>填表说明：</t>
    </r>
    <r>
      <rPr>
        <sz val="11"/>
        <color theme="1"/>
        <rFont val="宋体"/>
        <family val="3"/>
        <charset val="134"/>
        <scheme val="minor"/>
      </rPr>
      <t>2.地方政府其他投入情况请填入“其他”栏，并在“备注”栏说明具体资金渠道。
         3.中央预算内投资高准农田建设项目请在备注栏备注说明。</t>
    </r>
  </si>
  <si>
    <t>2023年度全省高标准农田建设任务清单</t>
    <phoneticPr fontId="6" type="noConversion"/>
  </si>
</sst>
</file>

<file path=xl/styles.xml><?xml version="1.0" encoding="utf-8"?>
<styleSheet xmlns="http://schemas.openxmlformats.org/spreadsheetml/2006/main">
  <numFmts count="2">
    <numFmt numFmtId="178" formatCode="0.0_ "/>
    <numFmt numFmtId="179" formatCode="0.00_ "/>
  </numFmts>
  <fonts count="19">
    <font>
      <sz val="12"/>
      <name val="宋体"/>
      <charset val="134"/>
    </font>
    <font>
      <sz val="11"/>
      <color theme="1"/>
      <name val="宋体"/>
      <charset val="134"/>
      <scheme val="minor"/>
    </font>
    <font>
      <sz val="16"/>
      <color theme="1"/>
      <name val="黑体"/>
      <charset val="134"/>
    </font>
    <font>
      <sz val="10"/>
      <color theme="1"/>
      <name val="黑体"/>
      <charset val="134"/>
    </font>
    <font>
      <sz val="24"/>
      <color theme="1"/>
      <name val="方正小标宋简体"/>
      <charset val="134"/>
    </font>
    <font>
      <sz val="10"/>
      <name val="宋体"/>
      <family val="3"/>
      <charset val="134"/>
    </font>
    <font>
      <sz val="9"/>
      <name val="宋体"/>
      <family val="3"/>
      <charset val="134"/>
    </font>
    <font>
      <b/>
      <sz val="9"/>
      <name val="宋体"/>
      <family val="3"/>
      <charset val="134"/>
    </font>
    <font>
      <sz val="12"/>
      <name val="黑体"/>
      <family val="3"/>
      <charset val="134"/>
    </font>
    <font>
      <b/>
      <sz val="20"/>
      <name val="方正小标宋简体"/>
      <charset val="134"/>
    </font>
    <font>
      <sz val="12"/>
      <name val="楷体_GB2312"/>
      <charset val="134"/>
    </font>
    <font>
      <sz val="11"/>
      <name val="黑体"/>
      <family val="3"/>
      <charset val="134"/>
    </font>
    <font>
      <sz val="10"/>
      <name val="黑体"/>
      <family val="3"/>
      <charset val="134"/>
    </font>
    <font>
      <b/>
      <sz val="9"/>
      <name val="黑体"/>
      <family val="3"/>
      <charset val="134"/>
    </font>
    <font>
      <b/>
      <sz val="9"/>
      <name val="宋体"/>
      <family val="3"/>
      <charset val="134"/>
      <scheme val="minor"/>
    </font>
    <font>
      <sz val="9"/>
      <name val="宋体"/>
      <family val="3"/>
      <charset val="134"/>
      <scheme val="minor"/>
    </font>
    <font>
      <b/>
      <sz val="9"/>
      <color rgb="FFFF0000"/>
      <name val="宋体"/>
      <family val="3"/>
      <charset val="134"/>
    </font>
    <font>
      <sz val="11"/>
      <color theme="1"/>
      <name val="宋体"/>
      <family val="3"/>
      <charset val="134"/>
      <scheme val="minor"/>
    </font>
    <font>
      <sz val="11"/>
      <color theme="0"/>
      <name val="宋体"/>
      <family val="3"/>
      <charset val="134"/>
      <scheme val="minor"/>
    </font>
  </fonts>
  <fills count="2">
    <fill>
      <patternFill patternType="none"/>
    </fill>
    <fill>
      <patternFill patternType="gray125"/>
    </fill>
  </fills>
  <borders count="1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s>
  <cellStyleXfs count="1">
    <xf numFmtId="0" fontId="0" fillId="0" borderId="0">
      <alignment vertical="center"/>
    </xf>
  </cellStyleXfs>
  <cellXfs count="65">
    <xf numFmtId="0" fontId="0" fillId="0" borderId="0" xfId="0">
      <alignment vertical="center"/>
    </xf>
    <xf numFmtId="0" fontId="1" fillId="0" borderId="0" xfId="0" applyFont="1" applyFill="1" applyAlignment="1"/>
    <xf numFmtId="0" fontId="2" fillId="0" borderId="0" xfId="0" applyFont="1" applyFill="1" applyAlignment="1"/>
    <xf numFmtId="0" fontId="3" fillId="0" borderId="0" xfId="0" applyFont="1" applyFill="1" applyAlignment="1"/>
    <xf numFmtId="0" fontId="1" fillId="0" borderId="0" xfId="0" applyFont="1" applyFill="1" applyAlignment="1">
      <alignment horizontal="center"/>
    </xf>
    <xf numFmtId="0" fontId="1"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1" xfId="0" applyFont="1" applyFill="1" applyBorder="1" applyAlignment="1">
      <alignment horizontal="center" vertical="center"/>
    </xf>
    <xf numFmtId="0" fontId="6" fillId="0" borderId="0" xfId="0" applyFont="1" applyFill="1">
      <alignment vertical="center"/>
    </xf>
    <xf numFmtId="0" fontId="7" fillId="0" borderId="0" xfId="0" applyFont="1" applyFill="1">
      <alignment vertical="center"/>
    </xf>
    <xf numFmtId="0" fontId="6" fillId="0" borderId="0" xfId="0" applyFont="1" applyFill="1" applyAlignment="1">
      <alignment horizontal="center" vertical="center"/>
    </xf>
    <xf numFmtId="0" fontId="0" fillId="0" borderId="0" xfId="0" applyFont="1" applyFill="1">
      <alignment vertical="center"/>
    </xf>
    <xf numFmtId="0" fontId="8" fillId="0" borderId="0" xfId="0" applyFont="1" applyFill="1">
      <alignment vertical="center"/>
    </xf>
    <xf numFmtId="0" fontId="0" fillId="0" borderId="0" xfId="0" applyFont="1" applyFill="1" applyAlignment="1">
      <alignment horizontal="center" vertical="center"/>
    </xf>
    <xf numFmtId="0" fontId="10" fillId="0" borderId="0" xfId="0" applyFont="1" applyFill="1">
      <alignment vertical="center"/>
    </xf>
    <xf numFmtId="0" fontId="12" fillId="0" borderId="11" xfId="0" applyFont="1" applyFill="1" applyBorder="1" applyAlignment="1">
      <alignment horizontal="center" vertical="center" wrapText="1"/>
    </xf>
    <xf numFmtId="0" fontId="13" fillId="0" borderId="7" xfId="0" applyFont="1" applyFill="1" applyBorder="1" applyAlignment="1">
      <alignment horizontal="center" vertical="center"/>
    </xf>
    <xf numFmtId="179" fontId="14" fillId="0" borderId="7" xfId="0" applyNumberFormat="1" applyFont="1" applyFill="1" applyBorder="1" applyAlignment="1">
      <alignment horizontal="center" vertical="center" wrapText="1"/>
    </xf>
    <xf numFmtId="0" fontId="7" fillId="0" borderId="11" xfId="0" applyFont="1" applyFill="1" applyBorder="1" applyAlignment="1">
      <alignment horizontal="left" vertical="center" wrapText="1"/>
    </xf>
    <xf numFmtId="179" fontId="7" fillId="0" borderId="1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179" fontId="6" fillId="0" borderId="11" xfId="0" applyNumberFormat="1" applyFont="1" applyFill="1" applyBorder="1" applyAlignment="1">
      <alignment horizontal="center" vertical="center" wrapText="1"/>
    </xf>
    <xf numFmtId="179" fontId="15" fillId="0" borderId="11" xfId="0" applyNumberFormat="1" applyFont="1" applyFill="1" applyBorder="1" applyAlignment="1">
      <alignment horizontal="center" vertical="center" wrapText="1"/>
    </xf>
    <xf numFmtId="179" fontId="14" fillId="0" borderId="11" xfId="0" applyNumberFormat="1" applyFont="1" applyFill="1" applyBorder="1" applyAlignment="1">
      <alignment horizontal="center" vertical="center" wrapText="1"/>
    </xf>
    <xf numFmtId="179" fontId="6" fillId="0" borderId="11" xfId="0" applyNumberFormat="1" applyFont="1" applyFill="1" applyBorder="1" applyAlignment="1">
      <alignment horizontal="center" vertical="center"/>
    </xf>
    <xf numFmtId="179" fontId="16" fillId="0" borderId="11" xfId="0" applyNumberFormat="1" applyFont="1" applyFill="1" applyBorder="1" applyAlignment="1">
      <alignment horizontal="center" vertical="center" wrapText="1"/>
    </xf>
    <xf numFmtId="178" fontId="6" fillId="0" borderId="11" xfId="0" applyNumberFormat="1" applyFont="1" applyFill="1" applyBorder="1" applyAlignment="1">
      <alignment horizontal="center" vertical="center" wrapText="1"/>
    </xf>
    <xf numFmtId="0" fontId="6" fillId="0" borderId="11" xfId="0"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0" xfId="0" applyFont="1" applyFill="1" applyAlignment="1">
      <alignment horizontal="center" vertical="center"/>
    </xf>
    <xf numFmtId="0" fontId="0"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4" fillId="0" borderId="0" xfId="0" applyFont="1" applyFill="1" applyAlignment="1">
      <alignment horizontal="center" vertical="center"/>
    </xf>
    <xf numFmtId="0" fontId="1" fillId="0" borderId="4"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0" xfId="0" applyFont="1" applyFill="1" applyAlignment="1">
      <alignment horizont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3" xfId="0" applyFont="1" applyFill="1" applyBorder="1" applyAlignment="1">
      <alignment horizontal="left" vertical="center"/>
    </xf>
    <xf numFmtId="0" fontId="1" fillId="0" borderId="3"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cellXfs>
  <cellStyles count="1">
    <cellStyle name="常规"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125"/>
  <sheetViews>
    <sheetView tabSelected="1" workbookViewId="0">
      <pane ySplit="6" topLeftCell="A7" activePane="bottomLeft" state="frozen"/>
      <selection pane="bottomLeft" activeCell="A2" sqref="A2:H2"/>
    </sheetView>
  </sheetViews>
  <sheetFormatPr defaultColWidth="9" defaultRowHeight="15.6"/>
  <cols>
    <col min="1" max="1" width="9.8984375" style="14" customWidth="1"/>
    <col min="2" max="8" width="11.5" style="14" customWidth="1"/>
    <col min="9" max="16384" width="9" style="14"/>
  </cols>
  <sheetData>
    <row r="1" spans="1:8" ht="19.05" customHeight="1">
      <c r="A1" s="15" t="s">
        <v>0</v>
      </c>
      <c r="D1" s="16"/>
      <c r="E1" s="16"/>
      <c r="F1" s="16"/>
      <c r="G1" s="16"/>
    </row>
    <row r="2" spans="1:8" ht="25.95" customHeight="1">
      <c r="A2" s="32" t="s">
        <v>155</v>
      </c>
      <c r="B2" s="32"/>
      <c r="C2" s="32"/>
      <c r="D2" s="32"/>
      <c r="E2" s="32"/>
      <c r="F2" s="32"/>
      <c r="G2" s="32"/>
      <c r="H2" s="32"/>
    </row>
    <row r="3" spans="1:8" ht="21" customHeight="1">
      <c r="A3" s="17"/>
      <c r="E3" s="33" t="s">
        <v>1</v>
      </c>
      <c r="F3" s="33"/>
      <c r="G3" s="33"/>
      <c r="H3" s="33"/>
    </row>
    <row r="4" spans="1:8" ht="25.95" customHeight="1">
      <c r="A4" s="36" t="s">
        <v>2</v>
      </c>
      <c r="B4" s="34" t="s">
        <v>3</v>
      </c>
      <c r="C4" s="35"/>
      <c r="D4" s="35"/>
      <c r="E4" s="34" t="s">
        <v>4</v>
      </c>
      <c r="F4" s="35"/>
      <c r="G4" s="35"/>
      <c r="H4" s="38" t="s">
        <v>5</v>
      </c>
    </row>
    <row r="5" spans="1:8" ht="34.049999999999997" customHeight="1">
      <c r="A5" s="37"/>
      <c r="B5" s="18" t="s">
        <v>6</v>
      </c>
      <c r="C5" s="18" t="s">
        <v>7</v>
      </c>
      <c r="D5" s="18" t="s">
        <v>8</v>
      </c>
      <c r="E5" s="18" t="s">
        <v>6</v>
      </c>
      <c r="F5" s="18" t="s">
        <v>7</v>
      </c>
      <c r="G5" s="18" t="s">
        <v>8</v>
      </c>
      <c r="H5" s="39"/>
    </row>
    <row r="6" spans="1:8" s="11" customFormat="1" ht="22.5" customHeight="1">
      <c r="A6" s="19" t="s">
        <v>9</v>
      </c>
      <c r="B6" s="20">
        <f t="shared" ref="B6:H6" si="0">B7+B13+B18+B23+B29+B35+B44+B53+B62+B70+B76+B85+B93+B98+B103+B114+B122+B125</f>
        <v>200</v>
      </c>
      <c r="C6" s="20">
        <f t="shared" si="0"/>
        <v>160</v>
      </c>
      <c r="D6" s="20">
        <f t="shared" si="0"/>
        <v>40</v>
      </c>
      <c r="E6" s="20">
        <f t="shared" si="0"/>
        <v>210</v>
      </c>
      <c r="F6" s="20">
        <f t="shared" si="0"/>
        <v>168</v>
      </c>
      <c r="G6" s="20">
        <f t="shared" si="0"/>
        <v>42</v>
      </c>
      <c r="H6" s="20">
        <f t="shared" si="0"/>
        <v>25</v>
      </c>
    </row>
    <row r="7" spans="1:8" s="12" customFormat="1" ht="22.5" customHeight="1">
      <c r="A7" s="21" t="s">
        <v>10</v>
      </c>
      <c r="B7" s="22">
        <f>SUM(B8:B12)</f>
        <v>20</v>
      </c>
      <c r="C7" s="22">
        <f>SUM(C8:C12)</f>
        <v>14.5</v>
      </c>
      <c r="D7" s="22">
        <f>SUM(D8:D12)</f>
        <v>5.5</v>
      </c>
      <c r="E7" s="22">
        <f>SUM(E8:E12)</f>
        <v>10</v>
      </c>
      <c r="F7" s="22">
        <f>SUM(F8:F12)</f>
        <v>10</v>
      </c>
      <c r="G7" s="22"/>
      <c r="H7" s="22">
        <f>SUM(H8:H12)</f>
        <v>2.8</v>
      </c>
    </row>
    <row r="8" spans="1:8" s="11" customFormat="1" ht="22.5" customHeight="1">
      <c r="A8" s="23" t="s">
        <v>11</v>
      </c>
      <c r="B8" s="24">
        <v>5.5</v>
      </c>
      <c r="C8" s="24"/>
      <c r="D8" s="24">
        <v>5.5</v>
      </c>
      <c r="E8" s="25">
        <v>1.7</v>
      </c>
      <c r="F8" s="25">
        <v>1.7</v>
      </c>
      <c r="G8" s="25"/>
      <c r="H8" s="24">
        <v>0.4</v>
      </c>
    </row>
    <row r="9" spans="1:8" s="11" customFormat="1" ht="22.5" customHeight="1">
      <c r="A9" s="23" t="s">
        <v>12</v>
      </c>
      <c r="B9" s="24">
        <v>1</v>
      </c>
      <c r="C9" s="24">
        <v>1</v>
      </c>
      <c r="D9" s="24"/>
      <c r="E9" s="25">
        <v>2.9</v>
      </c>
      <c r="F9" s="25">
        <v>2.9</v>
      </c>
      <c r="G9" s="25"/>
      <c r="H9" s="24">
        <v>0.8</v>
      </c>
    </row>
    <row r="10" spans="1:8" s="11" customFormat="1" ht="22.5" customHeight="1">
      <c r="A10" s="23" t="s">
        <v>13</v>
      </c>
      <c r="B10" s="24">
        <v>4.5</v>
      </c>
      <c r="C10" s="24">
        <v>4.5</v>
      </c>
      <c r="D10" s="24"/>
      <c r="E10" s="25">
        <v>2.8</v>
      </c>
      <c r="F10" s="25">
        <v>2.8</v>
      </c>
      <c r="G10" s="25"/>
      <c r="H10" s="24">
        <v>0.2</v>
      </c>
    </row>
    <row r="11" spans="1:8" s="13" customFormat="1" ht="22.5" customHeight="1">
      <c r="A11" s="23" t="s">
        <v>14</v>
      </c>
      <c r="B11" s="24">
        <v>6.7</v>
      </c>
      <c r="C11" s="24">
        <v>6.7</v>
      </c>
      <c r="D11" s="24"/>
      <c r="E11" s="25">
        <v>1.5</v>
      </c>
      <c r="F11" s="25">
        <v>1.5</v>
      </c>
      <c r="G11" s="25"/>
      <c r="H11" s="24">
        <v>0.2</v>
      </c>
    </row>
    <row r="12" spans="1:8" s="13" customFormat="1" ht="22.5" customHeight="1">
      <c r="A12" s="23" t="s">
        <v>15</v>
      </c>
      <c r="B12" s="24">
        <v>2.2999999999999998</v>
      </c>
      <c r="C12" s="24">
        <v>2.2999999999999998</v>
      </c>
      <c r="D12" s="24"/>
      <c r="E12" s="25">
        <v>1.1000000000000001</v>
      </c>
      <c r="F12" s="25">
        <v>1.1000000000000001</v>
      </c>
      <c r="G12" s="25"/>
      <c r="H12" s="24">
        <v>1.2</v>
      </c>
    </row>
    <row r="13" spans="1:8" s="12" customFormat="1" ht="22.5" customHeight="1">
      <c r="A13" s="21" t="s">
        <v>16</v>
      </c>
      <c r="B13" s="22">
        <f>SUM(B14:B17)</f>
        <v>4.7</v>
      </c>
      <c r="C13" s="22">
        <f>SUM(C14:C17)</f>
        <v>0.7</v>
      </c>
      <c r="D13" s="22">
        <f>SUM(D14:D17)</f>
        <v>4</v>
      </c>
      <c r="E13" s="26">
        <f>SUM(E14:E17)</f>
        <v>6.5</v>
      </c>
      <c r="F13" s="26">
        <f>SUM(F14:F17)</f>
        <v>6.5</v>
      </c>
      <c r="G13" s="26"/>
      <c r="H13" s="26">
        <f>SUM(H14:H17)</f>
        <v>1</v>
      </c>
    </row>
    <row r="14" spans="1:8" s="11" customFormat="1" ht="22.5" customHeight="1">
      <c r="A14" s="23" t="s">
        <v>17</v>
      </c>
      <c r="B14" s="24">
        <v>4</v>
      </c>
      <c r="C14" s="24"/>
      <c r="D14" s="24">
        <v>4</v>
      </c>
      <c r="E14" s="25">
        <v>4</v>
      </c>
      <c r="F14" s="25">
        <v>4</v>
      </c>
      <c r="G14" s="25"/>
      <c r="H14" s="24">
        <v>0.8</v>
      </c>
    </row>
    <row r="15" spans="1:8" s="11" customFormat="1" ht="22.5" customHeight="1">
      <c r="A15" s="23" t="s">
        <v>18</v>
      </c>
      <c r="B15" s="24">
        <v>0.5</v>
      </c>
      <c r="C15" s="24">
        <v>0.5</v>
      </c>
      <c r="D15" s="24"/>
      <c r="E15" s="24">
        <v>1</v>
      </c>
      <c r="F15" s="24">
        <v>1</v>
      </c>
      <c r="G15" s="24"/>
      <c r="H15" s="24"/>
    </row>
    <row r="16" spans="1:8" s="11" customFormat="1" ht="22.5" customHeight="1">
      <c r="A16" s="23" t="s">
        <v>19</v>
      </c>
      <c r="B16" s="24">
        <v>0.2</v>
      </c>
      <c r="C16" s="24">
        <v>0.2</v>
      </c>
      <c r="D16" s="24"/>
      <c r="E16" s="24">
        <v>0.8</v>
      </c>
      <c r="F16" s="24">
        <v>0.8</v>
      </c>
      <c r="G16" s="24"/>
      <c r="H16" s="24">
        <v>0.2</v>
      </c>
    </row>
    <row r="17" spans="1:8" s="11" customFormat="1" ht="22.5" customHeight="1">
      <c r="A17" s="23" t="s">
        <v>20</v>
      </c>
      <c r="B17" s="24"/>
      <c r="C17" s="24"/>
      <c r="D17" s="24"/>
      <c r="E17" s="24">
        <v>0.7</v>
      </c>
      <c r="F17" s="24">
        <v>0.7</v>
      </c>
      <c r="G17" s="24"/>
      <c r="H17" s="24"/>
    </row>
    <row r="18" spans="1:8" s="12" customFormat="1" ht="22.5" customHeight="1">
      <c r="A18" s="21" t="s">
        <v>21</v>
      </c>
      <c r="B18" s="22">
        <f>SUM(B19:B22)</f>
        <v>9</v>
      </c>
      <c r="C18" s="22"/>
      <c r="D18" s="22">
        <f>SUM(D19:D22)</f>
        <v>9</v>
      </c>
      <c r="E18" s="26">
        <f>SUM(E19:E22)</f>
        <v>18</v>
      </c>
      <c r="F18" s="26">
        <f>SUM(F19:F22)</f>
        <v>16</v>
      </c>
      <c r="G18" s="26">
        <f>SUM(G19:G22)</f>
        <v>2</v>
      </c>
      <c r="H18" s="26">
        <f>SUM(H19:H22)</f>
        <v>3.3</v>
      </c>
    </row>
    <row r="19" spans="1:8" s="11" customFormat="1" ht="22.5" customHeight="1">
      <c r="A19" s="23" t="s">
        <v>22</v>
      </c>
      <c r="B19" s="24"/>
      <c r="C19" s="24"/>
      <c r="D19" s="24"/>
      <c r="E19" s="25">
        <v>6.5</v>
      </c>
      <c r="F19" s="25">
        <v>4.5</v>
      </c>
      <c r="G19" s="25">
        <v>2</v>
      </c>
      <c r="H19" s="24">
        <v>0.5</v>
      </c>
    </row>
    <row r="20" spans="1:8" s="11" customFormat="1" ht="22.5" customHeight="1">
      <c r="A20" s="23" t="s">
        <v>23</v>
      </c>
      <c r="B20" s="24">
        <v>3.5</v>
      </c>
      <c r="C20" s="24"/>
      <c r="D20" s="24">
        <v>3.5</v>
      </c>
      <c r="E20" s="25">
        <v>3.5</v>
      </c>
      <c r="F20" s="25">
        <v>3.5</v>
      </c>
      <c r="G20" s="25"/>
      <c r="H20" s="24">
        <v>0.7</v>
      </c>
    </row>
    <row r="21" spans="1:8" s="11" customFormat="1" ht="22.5" customHeight="1">
      <c r="A21" s="23" t="s">
        <v>24</v>
      </c>
      <c r="B21" s="24">
        <v>4.5</v>
      </c>
      <c r="C21" s="24"/>
      <c r="D21" s="24">
        <v>4.5</v>
      </c>
      <c r="E21" s="25">
        <v>2.5</v>
      </c>
      <c r="F21" s="25">
        <v>2.5</v>
      </c>
      <c r="G21" s="25"/>
      <c r="H21" s="24">
        <v>1.3</v>
      </c>
    </row>
    <row r="22" spans="1:8" s="11" customFormat="1" ht="22.5" customHeight="1">
      <c r="A22" s="23" t="s">
        <v>25</v>
      </c>
      <c r="B22" s="24">
        <v>1</v>
      </c>
      <c r="C22" s="24"/>
      <c r="D22" s="24">
        <v>1</v>
      </c>
      <c r="E22" s="25">
        <v>5.5</v>
      </c>
      <c r="F22" s="25">
        <v>5.5</v>
      </c>
      <c r="G22" s="25"/>
      <c r="H22" s="24">
        <v>0.8</v>
      </c>
    </row>
    <row r="23" spans="1:8" s="11" customFormat="1" ht="22.5" customHeight="1">
      <c r="A23" s="21" t="s">
        <v>26</v>
      </c>
      <c r="B23" s="22">
        <f t="shared" ref="B23:H23" si="1">SUM(B24:B28)</f>
        <v>9.6</v>
      </c>
      <c r="C23" s="22">
        <f t="shared" si="1"/>
        <v>4.5999999999999996</v>
      </c>
      <c r="D23" s="22">
        <f t="shared" si="1"/>
        <v>5</v>
      </c>
      <c r="E23" s="26">
        <f t="shared" si="1"/>
        <v>28</v>
      </c>
      <c r="F23" s="26">
        <f t="shared" si="1"/>
        <v>26</v>
      </c>
      <c r="G23" s="26">
        <f t="shared" si="1"/>
        <v>2</v>
      </c>
      <c r="H23" s="26">
        <f t="shared" si="1"/>
        <v>2.7</v>
      </c>
    </row>
    <row r="24" spans="1:8" s="11" customFormat="1" ht="22.5" customHeight="1">
      <c r="A24" s="23" t="s">
        <v>27</v>
      </c>
      <c r="B24" s="23"/>
      <c r="C24" s="23"/>
      <c r="D24" s="23"/>
      <c r="E24" s="25">
        <v>4</v>
      </c>
      <c r="F24" s="25">
        <v>4</v>
      </c>
      <c r="G24" s="25"/>
      <c r="H24" s="24">
        <v>0.1</v>
      </c>
    </row>
    <row r="25" spans="1:8" s="11" customFormat="1" ht="22.5" customHeight="1">
      <c r="A25" s="23" t="s">
        <v>28</v>
      </c>
      <c r="B25" s="23">
        <v>3</v>
      </c>
      <c r="C25" s="23"/>
      <c r="D25" s="23">
        <v>3</v>
      </c>
      <c r="E25" s="25">
        <v>6</v>
      </c>
      <c r="F25" s="25">
        <v>6</v>
      </c>
      <c r="G25" s="25"/>
      <c r="H25" s="24">
        <v>1</v>
      </c>
    </row>
    <row r="26" spans="1:8" s="11" customFormat="1" ht="22.5" customHeight="1">
      <c r="A26" s="23" t="s">
        <v>29</v>
      </c>
      <c r="B26" s="23">
        <v>4.5999999999999996</v>
      </c>
      <c r="C26" s="23">
        <v>4.5999999999999996</v>
      </c>
      <c r="D26" s="23"/>
      <c r="E26" s="25">
        <v>6</v>
      </c>
      <c r="F26" s="26">
        <v>4</v>
      </c>
      <c r="G26" s="26">
        <v>2</v>
      </c>
      <c r="H26" s="24">
        <v>1</v>
      </c>
    </row>
    <row r="27" spans="1:8" s="11" customFormat="1" ht="22.5" customHeight="1">
      <c r="A27" s="23" t="s">
        <v>30</v>
      </c>
      <c r="B27" s="23">
        <v>1</v>
      </c>
      <c r="C27" s="23"/>
      <c r="D27" s="23">
        <v>1</v>
      </c>
      <c r="E27" s="25">
        <v>6</v>
      </c>
      <c r="F27" s="25">
        <v>6</v>
      </c>
      <c r="G27" s="25"/>
      <c r="H27" s="23">
        <v>0.3</v>
      </c>
    </row>
    <row r="28" spans="1:8" s="11" customFormat="1" ht="22.5" customHeight="1">
      <c r="A28" s="23" t="s">
        <v>31</v>
      </c>
      <c r="B28" s="23">
        <v>1</v>
      </c>
      <c r="C28" s="23"/>
      <c r="D28" s="23">
        <v>1</v>
      </c>
      <c r="E28" s="25">
        <v>6</v>
      </c>
      <c r="F28" s="25">
        <v>6</v>
      </c>
      <c r="G28" s="25"/>
      <c r="H28" s="23">
        <v>0.3</v>
      </c>
    </row>
    <row r="29" spans="1:8" s="12" customFormat="1" ht="22.5" customHeight="1">
      <c r="A29" s="21" t="s">
        <v>32</v>
      </c>
      <c r="B29" s="22">
        <f t="shared" ref="B29:H29" si="2">SUM(B30:B34)</f>
        <v>12.3</v>
      </c>
      <c r="C29" s="22">
        <f t="shared" si="2"/>
        <v>6.5</v>
      </c>
      <c r="D29" s="22">
        <f t="shared" si="2"/>
        <v>5.8</v>
      </c>
      <c r="E29" s="26">
        <f t="shared" si="2"/>
        <v>13</v>
      </c>
      <c r="F29" s="26">
        <f t="shared" si="2"/>
        <v>11.4</v>
      </c>
      <c r="G29" s="26">
        <f t="shared" si="2"/>
        <v>1.6</v>
      </c>
      <c r="H29" s="26">
        <f t="shared" si="2"/>
        <v>0.8</v>
      </c>
    </row>
    <row r="30" spans="1:8" s="11" customFormat="1" ht="22.5" customHeight="1">
      <c r="A30" s="23" t="s">
        <v>33</v>
      </c>
      <c r="B30" s="24">
        <v>3</v>
      </c>
      <c r="C30" s="24"/>
      <c r="D30" s="24">
        <v>3</v>
      </c>
      <c r="E30" s="25">
        <v>5.3</v>
      </c>
      <c r="F30" s="25">
        <v>5.3</v>
      </c>
      <c r="G30" s="25"/>
      <c r="H30" s="24">
        <v>0.3</v>
      </c>
    </row>
    <row r="31" spans="1:8" s="11" customFormat="1" ht="22.5" customHeight="1">
      <c r="A31" s="23" t="s">
        <v>34</v>
      </c>
      <c r="B31" s="24">
        <v>5</v>
      </c>
      <c r="C31" s="24">
        <v>5</v>
      </c>
      <c r="D31" s="24"/>
      <c r="E31" s="25">
        <v>4</v>
      </c>
      <c r="F31" s="25">
        <v>2.4</v>
      </c>
      <c r="G31" s="25">
        <v>1.6</v>
      </c>
      <c r="H31" s="24">
        <v>0.3</v>
      </c>
    </row>
    <row r="32" spans="1:8" s="11" customFormat="1" ht="22.5" customHeight="1">
      <c r="A32" s="23" t="s">
        <v>35</v>
      </c>
      <c r="B32" s="24">
        <v>2.8</v>
      </c>
      <c r="C32" s="24"/>
      <c r="D32" s="24">
        <v>2.8</v>
      </c>
      <c r="E32" s="25">
        <v>3</v>
      </c>
      <c r="F32" s="25">
        <v>3</v>
      </c>
      <c r="G32" s="25"/>
      <c r="H32" s="24">
        <v>0.2</v>
      </c>
    </row>
    <row r="33" spans="1:8" s="11" customFormat="1" ht="22.5" customHeight="1">
      <c r="A33" s="23" t="s">
        <v>36</v>
      </c>
      <c r="B33" s="24">
        <v>0.5</v>
      </c>
      <c r="C33" s="24">
        <v>0.5</v>
      </c>
      <c r="D33" s="24"/>
      <c r="E33" s="25">
        <v>0.7</v>
      </c>
      <c r="F33" s="25">
        <v>0.7</v>
      </c>
      <c r="G33" s="25"/>
      <c r="H33" s="24"/>
    </row>
    <row r="34" spans="1:8" s="11" customFormat="1" ht="22.5" customHeight="1">
      <c r="A34" s="23" t="s">
        <v>37</v>
      </c>
      <c r="B34" s="24">
        <v>1</v>
      </c>
      <c r="C34" s="24">
        <v>1</v>
      </c>
      <c r="D34" s="24"/>
      <c r="E34" s="25"/>
      <c r="F34" s="25"/>
      <c r="G34" s="25"/>
      <c r="H34" s="24"/>
    </row>
    <row r="35" spans="1:8" s="12" customFormat="1" ht="22.5" customHeight="1">
      <c r="A35" s="21" t="s">
        <v>38</v>
      </c>
      <c r="B35" s="22">
        <f t="shared" ref="B35:H35" si="3">SUM(B36:B43)</f>
        <v>4.4000000000000004</v>
      </c>
      <c r="C35" s="22">
        <f t="shared" si="3"/>
        <v>3.4</v>
      </c>
      <c r="D35" s="22">
        <f t="shared" si="3"/>
        <v>1</v>
      </c>
      <c r="E35" s="26">
        <f t="shared" si="3"/>
        <v>27</v>
      </c>
      <c r="F35" s="26">
        <f t="shared" si="3"/>
        <v>22.5</v>
      </c>
      <c r="G35" s="26">
        <f t="shared" si="3"/>
        <v>4.5</v>
      </c>
      <c r="H35" s="26">
        <f t="shared" si="3"/>
        <v>5.8</v>
      </c>
    </row>
    <row r="36" spans="1:8" s="11" customFormat="1" ht="22.5" customHeight="1">
      <c r="A36" s="23" t="s">
        <v>39</v>
      </c>
      <c r="B36" s="24">
        <v>2.4</v>
      </c>
      <c r="C36" s="24">
        <v>2.4</v>
      </c>
      <c r="D36" s="24"/>
      <c r="E36" s="25">
        <v>1</v>
      </c>
      <c r="F36" s="25">
        <v>1</v>
      </c>
      <c r="G36" s="25"/>
      <c r="H36" s="24">
        <v>1.1000000000000001</v>
      </c>
    </row>
    <row r="37" spans="1:8" s="11" customFormat="1" ht="22.5" customHeight="1">
      <c r="A37" s="23" t="s">
        <v>40</v>
      </c>
      <c r="B37" s="24">
        <v>1</v>
      </c>
      <c r="C37" s="24">
        <v>1</v>
      </c>
      <c r="D37" s="24"/>
      <c r="E37" s="25">
        <v>2</v>
      </c>
      <c r="F37" s="25">
        <v>2</v>
      </c>
      <c r="G37" s="25"/>
      <c r="H37" s="24">
        <v>0.7</v>
      </c>
    </row>
    <row r="38" spans="1:8" s="11" customFormat="1" ht="22.5" customHeight="1">
      <c r="A38" s="23" t="s">
        <v>41</v>
      </c>
      <c r="B38" s="24"/>
      <c r="C38" s="24"/>
      <c r="D38" s="24"/>
      <c r="E38" s="25">
        <v>1</v>
      </c>
      <c r="F38" s="25">
        <v>1</v>
      </c>
      <c r="G38" s="25"/>
      <c r="H38" s="24">
        <v>0.2</v>
      </c>
    </row>
    <row r="39" spans="1:8" s="11" customFormat="1" ht="22.5" customHeight="1">
      <c r="A39" s="23" t="s">
        <v>42</v>
      </c>
      <c r="B39" s="24"/>
      <c r="C39" s="24"/>
      <c r="D39" s="24"/>
      <c r="E39" s="25">
        <v>5</v>
      </c>
      <c r="F39" s="25">
        <v>2.5</v>
      </c>
      <c r="G39" s="25">
        <v>2.5</v>
      </c>
      <c r="H39" s="24"/>
    </row>
    <row r="40" spans="1:8" s="11" customFormat="1" ht="22.5" customHeight="1">
      <c r="A40" s="23" t="s">
        <v>43</v>
      </c>
      <c r="B40" s="24"/>
      <c r="C40" s="24"/>
      <c r="D40" s="24"/>
      <c r="E40" s="25">
        <v>1</v>
      </c>
      <c r="F40" s="25">
        <v>1</v>
      </c>
      <c r="G40" s="25"/>
      <c r="H40" s="24">
        <v>0.3</v>
      </c>
    </row>
    <row r="41" spans="1:8" s="11" customFormat="1" ht="22.5" customHeight="1">
      <c r="A41" s="23" t="s">
        <v>44</v>
      </c>
      <c r="B41" s="24"/>
      <c r="C41" s="24"/>
      <c r="D41" s="24"/>
      <c r="E41" s="25">
        <v>7</v>
      </c>
      <c r="F41" s="25">
        <v>5</v>
      </c>
      <c r="G41" s="25">
        <v>2</v>
      </c>
      <c r="H41" s="24">
        <v>1</v>
      </c>
    </row>
    <row r="42" spans="1:8" s="11" customFormat="1" ht="22.5" customHeight="1">
      <c r="A42" s="23" t="s">
        <v>45</v>
      </c>
      <c r="B42" s="24"/>
      <c r="C42" s="24"/>
      <c r="D42" s="24"/>
      <c r="E42" s="25">
        <v>5</v>
      </c>
      <c r="F42" s="25">
        <v>5</v>
      </c>
      <c r="G42" s="25"/>
      <c r="H42" s="24">
        <v>1</v>
      </c>
    </row>
    <row r="43" spans="1:8" s="11" customFormat="1" ht="22.5" customHeight="1">
      <c r="A43" s="23" t="s">
        <v>46</v>
      </c>
      <c r="B43" s="24">
        <v>1</v>
      </c>
      <c r="C43" s="24"/>
      <c r="D43" s="24">
        <v>1</v>
      </c>
      <c r="E43" s="25">
        <v>5</v>
      </c>
      <c r="F43" s="25">
        <v>5</v>
      </c>
      <c r="G43" s="25"/>
      <c r="H43" s="24">
        <v>1.5</v>
      </c>
    </row>
    <row r="44" spans="1:8" s="11" customFormat="1" ht="22.5" customHeight="1">
      <c r="A44" s="21" t="s">
        <v>47</v>
      </c>
      <c r="B44" s="22">
        <f>SUM(B45:B52)</f>
        <v>16</v>
      </c>
      <c r="C44" s="22">
        <f>SUM(C45:C52)</f>
        <v>16</v>
      </c>
      <c r="D44" s="22"/>
      <c r="E44" s="26">
        <f>SUM(E45:E52)</f>
        <v>8</v>
      </c>
      <c r="F44" s="26">
        <f>SUM(F45:F52)</f>
        <v>5</v>
      </c>
      <c r="G44" s="26">
        <f>SUM(G45:G52)</f>
        <v>3</v>
      </c>
      <c r="H44" s="22">
        <v>0.15</v>
      </c>
    </row>
    <row r="45" spans="1:8" s="11" customFormat="1" ht="22.5" customHeight="1">
      <c r="A45" s="23" t="s">
        <v>48</v>
      </c>
      <c r="B45" s="23">
        <v>10</v>
      </c>
      <c r="C45" s="23">
        <v>10</v>
      </c>
      <c r="D45" s="23"/>
      <c r="E45" s="25">
        <v>3</v>
      </c>
      <c r="F45" s="25"/>
      <c r="G45" s="25">
        <v>3</v>
      </c>
      <c r="H45" s="23">
        <v>0.15</v>
      </c>
    </row>
    <row r="46" spans="1:8" s="11" customFormat="1" ht="22.5" customHeight="1">
      <c r="A46" s="23" t="s">
        <v>49</v>
      </c>
      <c r="B46" s="23"/>
      <c r="C46" s="23"/>
      <c r="D46" s="23"/>
      <c r="E46" s="25">
        <v>1.5</v>
      </c>
      <c r="F46" s="25">
        <v>1.5</v>
      </c>
      <c r="G46" s="25"/>
      <c r="H46" s="23"/>
    </row>
    <row r="47" spans="1:8" s="11" customFormat="1" ht="22.5" customHeight="1">
      <c r="A47" s="23" t="s">
        <v>50</v>
      </c>
      <c r="B47" s="23">
        <v>2</v>
      </c>
      <c r="C47" s="23">
        <v>2</v>
      </c>
      <c r="D47" s="23"/>
      <c r="E47" s="25">
        <v>1</v>
      </c>
      <c r="F47" s="25">
        <v>1</v>
      </c>
      <c r="G47" s="25"/>
      <c r="H47" s="23"/>
    </row>
    <row r="48" spans="1:8" s="11" customFormat="1" ht="22.5" customHeight="1">
      <c r="A48" s="23" t="s">
        <v>51</v>
      </c>
      <c r="B48" s="23">
        <v>1</v>
      </c>
      <c r="C48" s="23">
        <v>1</v>
      </c>
      <c r="D48" s="23"/>
      <c r="E48" s="25"/>
      <c r="F48" s="25"/>
      <c r="G48" s="25"/>
      <c r="H48" s="23"/>
    </row>
    <row r="49" spans="1:8" s="11" customFormat="1" ht="22.5" customHeight="1">
      <c r="A49" s="23" t="s">
        <v>52</v>
      </c>
      <c r="B49" s="23">
        <v>1</v>
      </c>
      <c r="C49" s="23">
        <v>1</v>
      </c>
      <c r="D49" s="23"/>
      <c r="E49" s="25">
        <v>1</v>
      </c>
      <c r="F49" s="25">
        <v>1</v>
      </c>
      <c r="G49" s="25"/>
      <c r="H49" s="23"/>
    </row>
    <row r="50" spans="1:8" s="11" customFormat="1" ht="22.5" customHeight="1">
      <c r="A50" s="23" t="s">
        <v>53</v>
      </c>
      <c r="B50" s="23"/>
      <c r="C50" s="23"/>
      <c r="D50" s="23"/>
      <c r="E50" s="25"/>
      <c r="F50" s="25"/>
      <c r="G50" s="25"/>
      <c r="H50" s="23"/>
    </row>
    <row r="51" spans="1:8" s="11" customFormat="1" ht="22.5" customHeight="1">
      <c r="A51" s="23" t="s">
        <v>54</v>
      </c>
      <c r="B51" s="23">
        <v>1</v>
      </c>
      <c r="C51" s="23">
        <v>1</v>
      </c>
      <c r="D51" s="23"/>
      <c r="E51" s="25">
        <v>1.5</v>
      </c>
      <c r="F51" s="25">
        <v>1.5</v>
      </c>
      <c r="G51" s="25"/>
      <c r="H51" s="23"/>
    </row>
    <row r="52" spans="1:8" s="11" customFormat="1" ht="22.5" customHeight="1">
      <c r="A52" s="23" t="s">
        <v>55</v>
      </c>
      <c r="B52" s="23">
        <v>1</v>
      </c>
      <c r="C52" s="23">
        <v>1</v>
      </c>
      <c r="D52" s="23"/>
      <c r="E52" s="25"/>
      <c r="F52" s="25"/>
      <c r="G52" s="25"/>
      <c r="H52" s="23"/>
    </row>
    <row r="53" spans="1:8" s="11" customFormat="1" ht="22.5" customHeight="1">
      <c r="A53" s="21" t="s">
        <v>56</v>
      </c>
      <c r="B53" s="22">
        <f t="shared" ref="B53:H53" si="4">SUM(B54:B61)</f>
        <v>37.9</v>
      </c>
      <c r="C53" s="22">
        <f t="shared" si="4"/>
        <v>32.4</v>
      </c>
      <c r="D53" s="22">
        <f t="shared" si="4"/>
        <v>5.5</v>
      </c>
      <c r="E53" s="26">
        <f t="shared" si="4"/>
        <v>22</v>
      </c>
      <c r="F53" s="26">
        <f t="shared" si="4"/>
        <v>9.8000000000000007</v>
      </c>
      <c r="G53" s="26">
        <f t="shared" si="4"/>
        <v>12.2</v>
      </c>
      <c r="H53" s="26">
        <f t="shared" si="4"/>
        <v>3.04</v>
      </c>
    </row>
    <row r="54" spans="1:8" s="11" customFormat="1" ht="22.5" customHeight="1">
      <c r="A54" s="23" t="s">
        <v>57</v>
      </c>
      <c r="B54" s="24">
        <v>0.8</v>
      </c>
      <c r="C54" s="24">
        <v>0.8</v>
      </c>
      <c r="D54" s="24"/>
      <c r="E54" s="25">
        <v>0.3</v>
      </c>
      <c r="F54" s="25">
        <v>0.3</v>
      </c>
      <c r="G54" s="25"/>
      <c r="H54" s="24">
        <v>0.2</v>
      </c>
    </row>
    <row r="55" spans="1:8" s="11" customFormat="1" ht="22.5" customHeight="1">
      <c r="A55" s="23" t="s">
        <v>58</v>
      </c>
      <c r="B55" s="24">
        <v>0.5</v>
      </c>
      <c r="C55" s="24"/>
      <c r="D55" s="24">
        <v>0.5</v>
      </c>
      <c r="E55" s="25">
        <v>2.2999999999999998</v>
      </c>
      <c r="F55" s="25">
        <v>2.2999999999999998</v>
      </c>
      <c r="G55" s="25"/>
      <c r="H55" s="24">
        <v>0.2</v>
      </c>
    </row>
    <row r="56" spans="1:8" s="11" customFormat="1" ht="22.5" customHeight="1">
      <c r="A56" s="23" t="s">
        <v>59</v>
      </c>
      <c r="B56" s="24">
        <v>3</v>
      </c>
      <c r="C56" s="24"/>
      <c r="D56" s="24">
        <v>3</v>
      </c>
      <c r="E56" s="25">
        <v>3.6</v>
      </c>
      <c r="F56" s="25">
        <v>3.6</v>
      </c>
      <c r="G56" s="25"/>
      <c r="H56" s="24">
        <v>0.4</v>
      </c>
    </row>
    <row r="57" spans="1:8" s="11" customFormat="1" ht="22.5" customHeight="1">
      <c r="A57" s="23" t="s">
        <v>60</v>
      </c>
      <c r="B57" s="24">
        <v>2</v>
      </c>
      <c r="C57" s="24"/>
      <c r="D57" s="24">
        <v>2</v>
      </c>
      <c r="E57" s="25">
        <v>3.6</v>
      </c>
      <c r="F57" s="25">
        <v>3.6</v>
      </c>
      <c r="G57" s="25"/>
      <c r="H57" s="24">
        <v>0.4</v>
      </c>
    </row>
    <row r="58" spans="1:8" s="11" customFormat="1" ht="22.5" customHeight="1">
      <c r="A58" s="23" t="s">
        <v>61</v>
      </c>
      <c r="B58" s="24">
        <v>10</v>
      </c>
      <c r="C58" s="24">
        <v>10</v>
      </c>
      <c r="D58" s="24"/>
      <c r="E58" s="25">
        <v>3.6</v>
      </c>
      <c r="F58" s="25"/>
      <c r="G58" s="25">
        <v>3.6</v>
      </c>
      <c r="H58" s="24">
        <v>0.94</v>
      </c>
    </row>
    <row r="59" spans="1:8" s="11" customFormat="1" ht="22.5" customHeight="1">
      <c r="A59" s="23" t="s">
        <v>62</v>
      </c>
      <c r="B59" s="24">
        <v>7</v>
      </c>
      <c r="C59" s="24">
        <v>7</v>
      </c>
      <c r="D59" s="24"/>
      <c r="E59" s="25">
        <v>3.6</v>
      </c>
      <c r="F59" s="25"/>
      <c r="G59" s="25">
        <v>3.6</v>
      </c>
      <c r="H59" s="24">
        <v>0.2</v>
      </c>
    </row>
    <row r="60" spans="1:8" s="11" customFormat="1" ht="22.5" customHeight="1">
      <c r="A60" s="23" t="s">
        <v>63</v>
      </c>
      <c r="B60" s="27">
        <v>8.1</v>
      </c>
      <c r="C60" s="27">
        <v>8.1</v>
      </c>
      <c r="D60" s="27"/>
      <c r="E60" s="25">
        <v>2</v>
      </c>
      <c r="F60" s="25"/>
      <c r="G60" s="25">
        <v>2</v>
      </c>
      <c r="H60" s="27">
        <v>0.3</v>
      </c>
    </row>
    <row r="61" spans="1:8" s="11" customFormat="1" ht="22.5" customHeight="1">
      <c r="A61" s="23" t="s">
        <v>64</v>
      </c>
      <c r="B61" s="24">
        <v>6.5</v>
      </c>
      <c r="C61" s="24">
        <v>6.5</v>
      </c>
      <c r="D61" s="24"/>
      <c r="E61" s="25">
        <v>3</v>
      </c>
      <c r="F61" s="25"/>
      <c r="G61" s="25">
        <v>3</v>
      </c>
      <c r="H61" s="24">
        <v>0.4</v>
      </c>
    </row>
    <row r="62" spans="1:8" s="11" customFormat="1" ht="22.5" customHeight="1">
      <c r="A62" s="21" t="s">
        <v>65</v>
      </c>
      <c r="B62" s="22">
        <f t="shared" ref="B62:H62" si="5">SUM(B63:B69)</f>
        <v>30</v>
      </c>
      <c r="C62" s="22">
        <f t="shared" si="5"/>
        <v>26</v>
      </c>
      <c r="D62" s="22">
        <f t="shared" si="5"/>
        <v>4</v>
      </c>
      <c r="E62" s="26">
        <f t="shared" si="5"/>
        <v>20</v>
      </c>
      <c r="F62" s="26">
        <f t="shared" si="5"/>
        <v>18</v>
      </c>
      <c r="G62" s="26">
        <f t="shared" si="5"/>
        <v>2</v>
      </c>
      <c r="H62" s="26">
        <f t="shared" si="5"/>
        <v>2.8</v>
      </c>
    </row>
    <row r="63" spans="1:8" s="11" customFormat="1" ht="22.5" customHeight="1">
      <c r="A63" s="23" t="s">
        <v>66</v>
      </c>
      <c r="B63" s="24">
        <v>12</v>
      </c>
      <c r="C63" s="24">
        <v>8</v>
      </c>
      <c r="D63" s="24">
        <v>4</v>
      </c>
      <c r="E63" s="25">
        <v>3</v>
      </c>
      <c r="F63" s="25">
        <v>3</v>
      </c>
      <c r="G63" s="25"/>
      <c r="H63" s="24">
        <v>0.4</v>
      </c>
    </row>
    <row r="64" spans="1:8" s="11" customFormat="1" ht="22.5" customHeight="1">
      <c r="A64" s="23" t="s">
        <v>67</v>
      </c>
      <c r="B64" s="24">
        <v>5</v>
      </c>
      <c r="C64" s="24">
        <v>5</v>
      </c>
      <c r="D64" s="24"/>
      <c r="E64" s="25">
        <v>2</v>
      </c>
      <c r="F64" s="25">
        <v>2</v>
      </c>
      <c r="G64" s="25"/>
      <c r="H64" s="24">
        <v>0.4</v>
      </c>
    </row>
    <row r="65" spans="1:8" s="11" customFormat="1" ht="22.5" customHeight="1">
      <c r="A65" s="23" t="s">
        <v>68</v>
      </c>
      <c r="B65" s="24"/>
      <c r="C65" s="24"/>
      <c r="D65" s="24"/>
      <c r="E65" s="25">
        <v>2.5</v>
      </c>
      <c r="F65" s="25">
        <v>2.5</v>
      </c>
      <c r="G65" s="25"/>
      <c r="H65" s="24"/>
    </row>
    <row r="66" spans="1:8" s="11" customFormat="1" ht="22.5" customHeight="1">
      <c r="A66" s="23" t="s">
        <v>69</v>
      </c>
      <c r="B66" s="24"/>
      <c r="C66" s="24"/>
      <c r="D66" s="24"/>
      <c r="E66" s="25">
        <v>2.5</v>
      </c>
      <c r="F66" s="25">
        <v>2.5</v>
      </c>
      <c r="G66" s="25"/>
      <c r="H66" s="24">
        <v>0.3</v>
      </c>
    </row>
    <row r="67" spans="1:8" s="11" customFormat="1" ht="22.5" customHeight="1">
      <c r="A67" s="23" t="s">
        <v>70</v>
      </c>
      <c r="B67" s="24">
        <v>7</v>
      </c>
      <c r="C67" s="24">
        <v>7</v>
      </c>
      <c r="D67" s="24"/>
      <c r="E67" s="25">
        <v>2</v>
      </c>
      <c r="F67" s="25"/>
      <c r="G67" s="25">
        <v>2</v>
      </c>
      <c r="H67" s="24">
        <v>0.4</v>
      </c>
    </row>
    <row r="68" spans="1:8" s="11" customFormat="1" ht="22.5" customHeight="1">
      <c r="A68" s="23" t="s">
        <v>71</v>
      </c>
      <c r="B68" s="24">
        <v>3</v>
      </c>
      <c r="C68" s="24">
        <v>3</v>
      </c>
      <c r="D68" s="24"/>
      <c r="E68" s="25">
        <v>6</v>
      </c>
      <c r="F68" s="25">
        <v>6</v>
      </c>
      <c r="G68" s="25"/>
      <c r="H68" s="24">
        <v>0.9</v>
      </c>
    </row>
    <row r="69" spans="1:8" s="11" customFormat="1" ht="22.5" customHeight="1">
      <c r="A69" s="23" t="s">
        <v>72</v>
      </c>
      <c r="B69" s="24">
        <v>3</v>
      </c>
      <c r="C69" s="24">
        <v>3</v>
      </c>
      <c r="D69" s="24"/>
      <c r="E69" s="25">
        <v>2</v>
      </c>
      <c r="F69" s="25">
        <v>2</v>
      </c>
      <c r="G69" s="25"/>
      <c r="H69" s="24">
        <v>0.4</v>
      </c>
    </row>
    <row r="70" spans="1:8" s="12" customFormat="1" ht="22.5" customHeight="1">
      <c r="A70" s="21" t="s">
        <v>73</v>
      </c>
      <c r="B70" s="22">
        <f>SUM(B71:B75)</f>
        <v>6.5</v>
      </c>
      <c r="C70" s="22">
        <f>SUM(C71:C75)</f>
        <v>6.5</v>
      </c>
      <c r="D70" s="22"/>
      <c r="E70" s="26">
        <f>SUM(E71:E75)</f>
        <v>6</v>
      </c>
      <c r="F70" s="26">
        <f>SUM(F71:F75)</f>
        <v>6</v>
      </c>
      <c r="G70" s="26"/>
      <c r="H70" s="26">
        <f>SUM(H71:H75)</f>
        <v>0.05</v>
      </c>
    </row>
    <row r="71" spans="1:8" s="11" customFormat="1" ht="22.5" customHeight="1">
      <c r="A71" s="23" t="s">
        <v>74</v>
      </c>
      <c r="B71" s="24">
        <v>2.7</v>
      </c>
      <c r="C71" s="24">
        <v>2.7</v>
      </c>
      <c r="D71" s="24"/>
      <c r="E71" s="25">
        <v>0.63</v>
      </c>
      <c r="F71" s="25">
        <v>0.63</v>
      </c>
      <c r="G71" s="25"/>
      <c r="H71" s="24">
        <v>0.03</v>
      </c>
    </row>
    <row r="72" spans="1:8" s="11" customFormat="1" ht="22.5" customHeight="1">
      <c r="A72" s="23" t="s">
        <v>75</v>
      </c>
      <c r="B72" s="24">
        <v>1.5</v>
      </c>
      <c r="C72" s="24">
        <v>1.5</v>
      </c>
      <c r="D72" s="24"/>
      <c r="E72" s="25">
        <v>2.87</v>
      </c>
      <c r="F72" s="25">
        <v>2.87</v>
      </c>
      <c r="G72" s="25"/>
      <c r="H72" s="24">
        <v>0.02</v>
      </c>
    </row>
    <row r="73" spans="1:8" s="11" customFormat="1" ht="22.5" customHeight="1">
      <c r="A73" s="23" t="s">
        <v>76</v>
      </c>
      <c r="B73" s="24">
        <v>0.8</v>
      </c>
      <c r="C73" s="24">
        <v>0.8</v>
      </c>
      <c r="D73" s="24"/>
      <c r="E73" s="25">
        <v>1.5</v>
      </c>
      <c r="F73" s="25">
        <v>1.5</v>
      </c>
      <c r="G73" s="25"/>
      <c r="H73" s="24"/>
    </row>
    <row r="74" spans="1:8" s="11" customFormat="1" ht="22.5" customHeight="1">
      <c r="A74" s="23" t="s">
        <v>77</v>
      </c>
      <c r="B74" s="24">
        <v>1.3</v>
      </c>
      <c r="C74" s="24">
        <v>1.3</v>
      </c>
      <c r="D74" s="24"/>
      <c r="E74" s="25">
        <v>1</v>
      </c>
      <c r="F74" s="25">
        <v>1</v>
      </c>
      <c r="G74" s="25"/>
      <c r="H74" s="24"/>
    </row>
    <row r="75" spans="1:8" s="11" customFormat="1" ht="22.5" customHeight="1">
      <c r="A75" s="23" t="s">
        <v>78</v>
      </c>
      <c r="B75" s="24">
        <v>0.2</v>
      </c>
      <c r="C75" s="24">
        <v>0.2</v>
      </c>
      <c r="D75" s="24"/>
      <c r="E75" s="25"/>
      <c r="F75" s="25"/>
      <c r="G75" s="25"/>
      <c r="H75" s="24"/>
    </row>
    <row r="76" spans="1:8" s="11" customFormat="1" ht="22.5" customHeight="1">
      <c r="A76" s="21" t="s">
        <v>79</v>
      </c>
      <c r="B76" s="22">
        <f>SUM(B77:B84)</f>
        <v>13</v>
      </c>
      <c r="C76" s="22">
        <f>SUM(C77:C84)</f>
        <v>13</v>
      </c>
      <c r="D76" s="22"/>
      <c r="E76" s="26">
        <f>SUM(E77:E84)</f>
        <v>12</v>
      </c>
      <c r="F76" s="26">
        <f>SUM(F77:F84)</f>
        <v>7.5</v>
      </c>
      <c r="G76" s="26">
        <f>SUM(G77:G84)</f>
        <v>4.5</v>
      </c>
      <c r="H76" s="26">
        <f>SUM(H77:H84)</f>
        <v>1.35</v>
      </c>
    </row>
    <row r="77" spans="1:8" s="11" customFormat="1" ht="22.5" customHeight="1">
      <c r="A77" s="23" t="s">
        <v>80</v>
      </c>
      <c r="B77" s="24">
        <v>7</v>
      </c>
      <c r="C77" s="24">
        <v>7</v>
      </c>
      <c r="D77" s="24"/>
      <c r="E77" s="25">
        <v>4.5</v>
      </c>
      <c r="F77" s="25">
        <v>4.5</v>
      </c>
      <c r="G77" s="25"/>
      <c r="H77" s="24">
        <v>0.6</v>
      </c>
    </row>
    <row r="78" spans="1:8" s="11" customFormat="1" ht="22.5" customHeight="1">
      <c r="A78" s="23" t="s">
        <v>81</v>
      </c>
      <c r="B78" s="24"/>
      <c r="C78" s="24"/>
      <c r="D78" s="24"/>
      <c r="E78" s="25">
        <v>2.5</v>
      </c>
      <c r="F78" s="25"/>
      <c r="G78" s="25">
        <v>2.5</v>
      </c>
      <c r="H78" s="24"/>
    </row>
    <row r="79" spans="1:8" s="11" customFormat="1" ht="22.5" customHeight="1">
      <c r="A79" s="23" t="s">
        <v>82</v>
      </c>
      <c r="B79" s="24">
        <v>1.3</v>
      </c>
      <c r="C79" s="24">
        <v>1.3</v>
      </c>
      <c r="D79" s="24"/>
      <c r="E79" s="25"/>
      <c r="F79" s="25"/>
      <c r="G79" s="25"/>
      <c r="H79" s="24">
        <v>0.2</v>
      </c>
    </row>
    <row r="80" spans="1:8" s="11" customFormat="1" ht="22.5" customHeight="1">
      <c r="A80" s="23" t="s">
        <v>83</v>
      </c>
      <c r="B80" s="24"/>
      <c r="C80" s="24"/>
      <c r="D80" s="24"/>
      <c r="E80" s="25"/>
      <c r="F80" s="25"/>
      <c r="G80" s="25"/>
      <c r="H80" s="24"/>
    </row>
    <row r="81" spans="1:8" s="11" customFormat="1" ht="22.5" customHeight="1">
      <c r="A81" s="23" t="s">
        <v>84</v>
      </c>
      <c r="B81" s="24">
        <v>2.5</v>
      </c>
      <c r="C81" s="24">
        <v>2.5</v>
      </c>
      <c r="D81" s="24"/>
      <c r="E81" s="25">
        <v>2</v>
      </c>
      <c r="F81" s="25">
        <v>2</v>
      </c>
      <c r="G81" s="25"/>
      <c r="H81" s="24">
        <v>0.2</v>
      </c>
    </row>
    <row r="82" spans="1:8" s="11" customFormat="1" ht="22.5" customHeight="1">
      <c r="A82" s="23" t="s">
        <v>85</v>
      </c>
      <c r="B82" s="24">
        <v>0.9</v>
      </c>
      <c r="C82" s="24">
        <v>0.9</v>
      </c>
      <c r="D82" s="24"/>
      <c r="E82" s="25"/>
      <c r="F82" s="25"/>
      <c r="G82" s="25"/>
      <c r="H82" s="24"/>
    </row>
    <row r="83" spans="1:8" s="11" customFormat="1" ht="22.5" customHeight="1">
      <c r="A83" s="23" t="s">
        <v>86</v>
      </c>
      <c r="B83" s="24"/>
      <c r="C83" s="24"/>
      <c r="D83" s="24"/>
      <c r="E83" s="25">
        <v>2</v>
      </c>
      <c r="F83" s="25"/>
      <c r="G83" s="25">
        <v>2</v>
      </c>
      <c r="H83" s="24">
        <v>0.1</v>
      </c>
    </row>
    <row r="84" spans="1:8" s="11" customFormat="1" ht="22.5" customHeight="1">
      <c r="A84" s="23" t="s">
        <v>87</v>
      </c>
      <c r="B84" s="24">
        <v>1.3</v>
      </c>
      <c r="C84" s="24">
        <v>1.3</v>
      </c>
      <c r="D84" s="24"/>
      <c r="E84" s="25">
        <v>1</v>
      </c>
      <c r="F84" s="25">
        <v>1</v>
      </c>
      <c r="G84" s="25"/>
      <c r="H84" s="24">
        <v>0.25</v>
      </c>
    </row>
    <row r="85" spans="1:8" s="11" customFormat="1" ht="22.5" customHeight="1">
      <c r="A85" s="21" t="s">
        <v>88</v>
      </c>
      <c r="B85" s="22">
        <f>SUM(B86:B92)</f>
        <v>10.1</v>
      </c>
      <c r="C85" s="22">
        <f>SUM(C86:C92)</f>
        <v>10.1</v>
      </c>
      <c r="D85" s="22"/>
      <c r="E85" s="26">
        <f>SUM(E86:E92)</f>
        <v>7.5</v>
      </c>
      <c r="F85" s="26">
        <f>SUM(F86:F92)</f>
        <v>6.5</v>
      </c>
      <c r="G85" s="26">
        <f>SUM(G86:G92)</f>
        <v>1</v>
      </c>
      <c r="H85" s="26">
        <f>SUM(H86:H92)</f>
        <v>0.08</v>
      </c>
    </row>
    <row r="86" spans="1:8" s="11" customFormat="1" ht="22.5" customHeight="1">
      <c r="A86" s="23" t="s">
        <v>89</v>
      </c>
      <c r="B86" s="24">
        <v>2.5</v>
      </c>
      <c r="C86" s="24">
        <v>2.5</v>
      </c>
      <c r="D86" s="24"/>
      <c r="E86" s="25">
        <v>1</v>
      </c>
      <c r="F86" s="25">
        <v>1</v>
      </c>
      <c r="G86" s="25"/>
      <c r="H86" s="24"/>
    </row>
    <row r="87" spans="1:8" s="11" customFormat="1" ht="22.5" customHeight="1">
      <c r="A87" s="23" t="s">
        <v>90</v>
      </c>
      <c r="B87" s="24">
        <v>1.7</v>
      </c>
      <c r="C87" s="24">
        <v>1.7</v>
      </c>
      <c r="D87" s="24"/>
      <c r="E87" s="25">
        <v>1</v>
      </c>
      <c r="F87" s="25"/>
      <c r="G87" s="25">
        <v>1</v>
      </c>
      <c r="H87" s="24"/>
    </row>
    <row r="88" spans="1:8" s="11" customFormat="1" ht="22.5" customHeight="1">
      <c r="A88" s="23" t="s">
        <v>91</v>
      </c>
      <c r="B88" s="24">
        <v>3</v>
      </c>
      <c r="C88" s="24">
        <v>3</v>
      </c>
      <c r="D88" s="24"/>
      <c r="E88" s="25">
        <v>3</v>
      </c>
      <c r="F88" s="25">
        <v>3</v>
      </c>
      <c r="G88" s="25"/>
      <c r="H88" s="24"/>
    </row>
    <row r="89" spans="1:8" s="11" customFormat="1" ht="22.5" customHeight="1">
      <c r="A89" s="23" t="s">
        <v>92</v>
      </c>
      <c r="B89" s="24">
        <v>0.5</v>
      </c>
      <c r="C89" s="24">
        <v>0.5</v>
      </c>
      <c r="D89" s="24"/>
      <c r="E89" s="25">
        <v>1</v>
      </c>
      <c r="F89" s="25">
        <v>1</v>
      </c>
      <c r="G89" s="25"/>
      <c r="H89" s="24"/>
    </row>
    <row r="90" spans="1:8" s="11" customFormat="1" ht="22.5" customHeight="1">
      <c r="A90" s="23" t="s">
        <v>93</v>
      </c>
      <c r="B90" s="24">
        <v>1.5</v>
      </c>
      <c r="C90" s="24">
        <v>1.5</v>
      </c>
      <c r="D90" s="24"/>
      <c r="E90" s="25">
        <v>0.5</v>
      </c>
      <c r="F90" s="25">
        <v>0.5</v>
      </c>
      <c r="G90" s="25"/>
      <c r="H90" s="24">
        <v>0.08</v>
      </c>
    </row>
    <row r="91" spans="1:8" s="11" customFormat="1" ht="22.5" customHeight="1">
      <c r="A91" s="23" t="s">
        <v>94</v>
      </c>
      <c r="B91" s="24">
        <v>0.7</v>
      </c>
      <c r="C91" s="24">
        <v>0.7</v>
      </c>
      <c r="D91" s="24"/>
      <c r="E91" s="25">
        <v>0.3</v>
      </c>
      <c r="F91" s="25">
        <v>0.3</v>
      </c>
      <c r="G91" s="25"/>
      <c r="H91" s="24"/>
    </row>
    <row r="92" spans="1:8" s="11" customFormat="1" ht="22.5" customHeight="1">
      <c r="A92" s="23" t="s">
        <v>95</v>
      </c>
      <c r="B92" s="24">
        <v>0.2</v>
      </c>
      <c r="C92" s="24">
        <v>0.2</v>
      </c>
      <c r="D92" s="24"/>
      <c r="E92" s="25">
        <v>0.7</v>
      </c>
      <c r="F92" s="25">
        <v>0.7</v>
      </c>
      <c r="G92" s="25"/>
      <c r="H92" s="24"/>
    </row>
    <row r="93" spans="1:8" s="11" customFormat="1" ht="22.5" customHeight="1">
      <c r="A93" s="21" t="s">
        <v>96</v>
      </c>
      <c r="B93" s="22">
        <f t="shared" ref="B93:H93" si="6">SUM(B94:B97)</f>
        <v>2.2000000000000002</v>
      </c>
      <c r="C93" s="22">
        <f t="shared" si="6"/>
        <v>2</v>
      </c>
      <c r="D93" s="22">
        <f t="shared" si="6"/>
        <v>0.2</v>
      </c>
      <c r="E93" s="22">
        <f t="shared" si="6"/>
        <v>5.5</v>
      </c>
      <c r="F93" s="22">
        <f t="shared" si="6"/>
        <v>1.5</v>
      </c>
      <c r="G93" s="28">
        <f t="shared" si="6"/>
        <v>4</v>
      </c>
      <c r="H93" s="22">
        <f t="shared" si="6"/>
        <v>0.8</v>
      </c>
    </row>
    <row r="94" spans="1:8" s="11" customFormat="1" ht="22.5" customHeight="1">
      <c r="A94" s="23" t="s">
        <v>97</v>
      </c>
      <c r="B94" s="24"/>
      <c r="C94" s="24"/>
      <c r="D94" s="24"/>
      <c r="E94" s="25">
        <v>1</v>
      </c>
      <c r="F94" s="25"/>
      <c r="G94" s="25">
        <v>1</v>
      </c>
      <c r="H94" s="24"/>
    </row>
    <row r="95" spans="1:8" s="11" customFormat="1" ht="22.5" customHeight="1">
      <c r="A95" s="23" t="s">
        <v>98</v>
      </c>
      <c r="B95" s="24">
        <v>0.2</v>
      </c>
      <c r="C95" s="24"/>
      <c r="D95" s="24">
        <v>0.2</v>
      </c>
      <c r="E95" s="25">
        <v>1</v>
      </c>
      <c r="F95" s="25">
        <v>1</v>
      </c>
      <c r="G95" s="25"/>
      <c r="H95" s="24"/>
    </row>
    <row r="96" spans="1:8" s="11" customFormat="1" ht="22.5" customHeight="1">
      <c r="A96" s="23" t="s">
        <v>99</v>
      </c>
      <c r="B96" s="24">
        <v>2</v>
      </c>
      <c r="C96" s="24">
        <v>2</v>
      </c>
      <c r="D96" s="24"/>
      <c r="E96" s="25">
        <v>3</v>
      </c>
      <c r="F96" s="25"/>
      <c r="G96" s="25">
        <v>3</v>
      </c>
      <c r="H96" s="24">
        <v>0.4</v>
      </c>
    </row>
    <row r="97" spans="1:8" s="11" customFormat="1" ht="22.5" customHeight="1">
      <c r="A97" s="23" t="s">
        <v>100</v>
      </c>
      <c r="B97" s="24"/>
      <c r="C97" s="24"/>
      <c r="D97" s="24"/>
      <c r="E97" s="25">
        <v>0.5</v>
      </c>
      <c r="F97" s="25">
        <v>0.5</v>
      </c>
      <c r="G97" s="25"/>
      <c r="H97" s="24">
        <v>0.4</v>
      </c>
    </row>
    <row r="98" spans="1:8" s="12" customFormat="1" ht="22.5" customHeight="1">
      <c r="A98" s="21" t="s">
        <v>101</v>
      </c>
      <c r="B98" s="22">
        <f>SUM(B99:B102)</f>
        <v>9</v>
      </c>
      <c r="C98" s="22">
        <f>SUM(C99:C102)</f>
        <v>9</v>
      </c>
      <c r="D98" s="22"/>
      <c r="E98" s="26">
        <f>SUM(E99:E102)</f>
        <v>6</v>
      </c>
      <c r="F98" s="26">
        <f>SUM(F99:F102)</f>
        <v>6</v>
      </c>
      <c r="G98" s="26"/>
      <c r="H98" s="26">
        <f>SUM(H99:H102)</f>
        <v>0.02</v>
      </c>
    </row>
    <row r="99" spans="1:8" s="11" customFormat="1" ht="22.5" customHeight="1">
      <c r="A99" s="23" t="s">
        <v>102</v>
      </c>
      <c r="B99" s="24">
        <v>3</v>
      </c>
      <c r="C99" s="24">
        <v>3</v>
      </c>
      <c r="D99" s="24"/>
      <c r="E99" s="25">
        <v>2</v>
      </c>
      <c r="F99" s="25">
        <v>2</v>
      </c>
      <c r="G99" s="25"/>
      <c r="H99" s="23"/>
    </row>
    <row r="100" spans="1:8" s="11" customFormat="1" ht="22.5" customHeight="1">
      <c r="A100" s="23" t="s">
        <v>103</v>
      </c>
      <c r="B100" s="24">
        <v>4</v>
      </c>
      <c r="C100" s="24">
        <v>4</v>
      </c>
      <c r="D100" s="24"/>
      <c r="E100" s="25">
        <v>2.5</v>
      </c>
      <c r="F100" s="25">
        <v>2.5</v>
      </c>
      <c r="G100" s="25"/>
      <c r="H100" s="23">
        <v>0.02</v>
      </c>
    </row>
    <row r="101" spans="1:8" s="11" customFormat="1" ht="22.5" customHeight="1">
      <c r="A101" s="23" t="s">
        <v>104</v>
      </c>
      <c r="B101" s="24">
        <v>1.5</v>
      </c>
      <c r="C101" s="24">
        <v>1.5</v>
      </c>
      <c r="D101" s="24"/>
      <c r="E101" s="25">
        <v>1</v>
      </c>
      <c r="F101" s="25">
        <v>1</v>
      </c>
      <c r="G101" s="25"/>
      <c r="H101" s="29"/>
    </row>
    <row r="102" spans="1:8" s="11" customFormat="1" ht="22.5" customHeight="1">
      <c r="A102" s="23" t="s">
        <v>105</v>
      </c>
      <c r="B102" s="24">
        <v>0.5</v>
      </c>
      <c r="C102" s="24">
        <v>0.5</v>
      </c>
      <c r="D102" s="24"/>
      <c r="E102" s="25">
        <v>0.5</v>
      </c>
      <c r="F102" s="25">
        <v>0.5</v>
      </c>
      <c r="G102" s="25"/>
      <c r="H102" s="30"/>
    </row>
    <row r="103" spans="1:8" s="11" customFormat="1" ht="22.5" customHeight="1">
      <c r="A103" s="21" t="s">
        <v>106</v>
      </c>
      <c r="B103" s="22">
        <f>SUM(B104:B113)</f>
        <v>12.3</v>
      </c>
      <c r="C103" s="22">
        <f>SUM(C104:C113)</f>
        <v>12.3</v>
      </c>
      <c r="D103" s="22"/>
      <c r="E103" s="26">
        <f>SUM(E104:E113)</f>
        <v>12.5</v>
      </c>
      <c r="F103" s="26">
        <f>SUM(F104:F113)</f>
        <v>7.3</v>
      </c>
      <c r="G103" s="26">
        <f>SUM(G104:G113)</f>
        <v>5.2</v>
      </c>
      <c r="H103" s="26">
        <f>SUM(H104:H113)</f>
        <v>0.31</v>
      </c>
    </row>
    <row r="104" spans="1:8" s="11" customFormat="1" ht="22.5" customHeight="1">
      <c r="A104" s="31" t="s">
        <v>107</v>
      </c>
      <c r="B104" s="25">
        <v>3</v>
      </c>
      <c r="C104" s="25">
        <v>3</v>
      </c>
      <c r="D104" s="25"/>
      <c r="E104" s="25">
        <v>2</v>
      </c>
      <c r="F104" s="25"/>
      <c r="G104" s="25">
        <v>2</v>
      </c>
      <c r="H104" s="31"/>
    </row>
    <row r="105" spans="1:8" s="11" customFormat="1" ht="22.5" customHeight="1">
      <c r="A105" s="31" t="s">
        <v>108</v>
      </c>
      <c r="B105" s="25">
        <v>1</v>
      </c>
      <c r="C105" s="25">
        <v>1</v>
      </c>
      <c r="D105" s="25"/>
      <c r="E105" s="25">
        <v>1.5</v>
      </c>
      <c r="F105" s="25">
        <v>1.5</v>
      </c>
      <c r="G105" s="25"/>
      <c r="H105" s="31"/>
    </row>
    <row r="106" spans="1:8" s="11" customFormat="1" ht="22.5" customHeight="1">
      <c r="A106" s="31" t="s">
        <v>109</v>
      </c>
      <c r="B106" s="25"/>
      <c r="C106" s="25"/>
      <c r="D106" s="25"/>
      <c r="E106" s="25">
        <v>1.2</v>
      </c>
      <c r="F106" s="25">
        <v>1.2</v>
      </c>
      <c r="G106" s="25"/>
      <c r="H106" s="31"/>
    </row>
    <row r="107" spans="1:8" s="11" customFormat="1" ht="22.5" customHeight="1">
      <c r="A107" s="31" t="s">
        <v>110</v>
      </c>
      <c r="B107" s="25">
        <v>2.8</v>
      </c>
      <c r="C107" s="25">
        <v>2.8</v>
      </c>
      <c r="D107" s="25"/>
      <c r="E107" s="25">
        <v>2.2000000000000002</v>
      </c>
      <c r="F107" s="25"/>
      <c r="G107" s="25">
        <v>2.2000000000000002</v>
      </c>
      <c r="H107" s="25">
        <v>0.1</v>
      </c>
    </row>
    <row r="108" spans="1:8" s="11" customFormat="1" ht="22.5" customHeight="1">
      <c r="A108" s="31" t="s">
        <v>111</v>
      </c>
      <c r="B108" s="25"/>
      <c r="C108" s="25"/>
      <c r="D108" s="25"/>
      <c r="E108" s="25"/>
      <c r="F108" s="25"/>
      <c r="G108" s="25"/>
      <c r="H108" s="31"/>
    </row>
    <row r="109" spans="1:8" s="11" customFormat="1" ht="22.5" customHeight="1">
      <c r="A109" s="31" t="s">
        <v>112</v>
      </c>
      <c r="B109" s="25">
        <v>1.3</v>
      </c>
      <c r="C109" s="25">
        <v>1.3</v>
      </c>
      <c r="D109" s="25"/>
      <c r="E109" s="25">
        <v>2.8</v>
      </c>
      <c r="F109" s="25">
        <v>2.8</v>
      </c>
      <c r="G109" s="25"/>
      <c r="H109" s="31">
        <v>0.1</v>
      </c>
    </row>
    <row r="110" spans="1:8" s="11" customFormat="1" ht="22.5" customHeight="1">
      <c r="A110" s="31" t="s">
        <v>113</v>
      </c>
      <c r="B110" s="25">
        <v>2</v>
      </c>
      <c r="C110" s="25">
        <v>2</v>
      </c>
      <c r="D110" s="25"/>
      <c r="E110" s="25">
        <v>1</v>
      </c>
      <c r="F110" s="25"/>
      <c r="G110" s="25">
        <v>1</v>
      </c>
      <c r="H110" s="31">
        <v>0.02</v>
      </c>
    </row>
    <row r="111" spans="1:8" s="11" customFormat="1" ht="22.5" customHeight="1">
      <c r="A111" s="31" t="s">
        <v>114</v>
      </c>
      <c r="B111" s="24">
        <v>0.2</v>
      </c>
      <c r="C111" s="24">
        <v>0.2</v>
      </c>
      <c r="D111" s="24"/>
      <c r="E111" s="25">
        <v>0.1</v>
      </c>
      <c r="F111" s="25">
        <v>0.1</v>
      </c>
      <c r="G111" s="25"/>
      <c r="H111" s="23"/>
    </row>
    <row r="112" spans="1:8" s="11" customFormat="1" ht="22.5" customHeight="1">
      <c r="A112" s="31" t="s">
        <v>115</v>
      </c>
      <c r="B112" s="24"/>
      <c r="C112" s="24"/>
      <c r="D112" s="24"/>
      <c r="E112" s="25">
        <v>0.2</v>
      </c>
      <c r="F112" s="25">
        <v>0.2</v>
      </c>
      <c r="G112" s="25"/>
      <c r="H112" s="23"/>
    </row>
    <row r="113" spans="1:8" s="11" customFormat="1" ht="22.5" customHeight="1">
      <c r="A113" s="31" t="s">
        <v>116</v>
      </c>
      <c r="B113" s="25">
        <v>2</v>
      </c>
      <c r="C113" s="25">
        <v>2</v>
      </c>
      <c r="D113" s="25"/>
      <c r="E113" s="25">
        <v>1.5</v>
      </c>
      <c r="F113" s="25">
        <v>1.5</v>
      </c>
      <c r="G113" s="25"/>
      <c r="H113" s="31">
        <v>0.09</v>
      </c>
    </row>
    <row r="114" spans="1:8" s="12" customFormat="1" ht="22.5" customHeight="1">
      <c r="A114" s="21" t="s">
        <v>117</v>
      </c>
      <c r="B114" s="22">
        <v>0.5</v>
      </c>
      <c r="C114" s="22">
        <v>0.5</v>
      </c>
      <c r="D114" s="22"/>
      <c r="E114" s="26">
        <f t="shared" ref="E114:F114" si="7">SUM(E115:E121)</f>
        <v>3</v>
      </c>
      <c r="F114" s="26">
        <f t="shared" si="7"/>
        <v>3</v>
      </c>
      <c r="G114" s="26"/>
      <c r="H114" s="22"/>
    </row>
    <row r="115" spans="1:8" s="11" customFormat="1" ht="22.5" customHeight="1">
      <c r="A115" s="31" t="s">
        <v>118</v>
      </c>
      <c r="B115" s="31"/>
      <c r="C115" s="31"/>
      <c r="D115" s="31"/>
      <c r="E115" s="25">
        <v>0.3</v>
      </c>
      <c r="F115" s="25">
        <v>0.3</v>
      </c>
      <c r="G115" s="25"/>
      <c r="H115" s="31"/>
    </row>
    <row r="116" spans="1:8" s="11" customFormat="1" ht="22.5" customHeight="1">
      <c r="A116" s="31" t="s">
        <v>119</v>
      </c>
      <c r="B116" s="31"/>
      <c r="C116" s="31"/>
      <c r="D116" s="31"/>
      <c r="E116" s="25">
        <v>0.8</v>
      </c>
      <c r="F116" s="25">
        <v>0.8</v>
      </c>
      <c r="G116" s="25"/>
      <c r="H116" s="31"/>
    </row>
    <row r="117" spans="1:8" s="11" customFormat="1" ht="22.5" customHeight="1">
      <c r="A117" s="31" t="s">
        <v>120</v>
      </c>
      <c r="B117" s="31"/>
      <c r="C117" s="31"/>
      <c r="D117" s="31"/>
      <c r="E117" s="25">
        <v>0.2</v>
      </c>
      <c r="F117" s="25">
        <v>0.2</v>
      </c>
      <c r="G117" s="25"/>
      <c r="H117" s="31"/>
    </row>
    <row r="118" spans="1:8" s="11" customFormat="1" ht="22.5" customHeight="1">
      <c r="A118" s="31" t="s">
        <v>121</v>
      </c>
      <c r="B118" s="31"/>
      <c r="C118" s="31"/>
      <c r="D118" s="31"/>
      <c r="E118" s="25">
        <v>0.4</v>
      </c>
      <c r="F118" s="25">
        <v>0.4</v>
      </c>
      <c r="G118" s="25"/>
      <c r="H118" s="31"/>
    </row>
    <row r="119" spans="1:8" s="11" customFormat="1" ht="22.5" customHeight="1">
      <c r="A119" s="31" t="s">
        <v>122</v>
      </c>
      <c r="B119" s="31"/>
      <c r="C119" s="31"/>
      <c r="D119" s="31"/>
      <c r="E119" s="25">
        <v>1</v>
      </c>
      <c r="F119" s="25">
        <v>1</v>
      </c>
      <c r="G119" s="25"/>
      <c r="H119" s="31"/>
    </row>
    <row r="120" spans="1:8" s="11" customFormat="1" ht="22.5" customHeight="1">
      <c r="A120" s="31" t="s">
        <v>123</v>
      </c>
      <c r="B120" s="25">
        <v>0.5</v>
      </c>
      <c r="C120" s="25">
        <v>0.5</v>
      </c>
      <c r="D120" s="25"/>
      <c r="E120" s="25"/>
      <c r="F120" s="25"/>
      <c r="G120" s="25"/>
      <c r="H120" s="31"/>
    </row>
    <row r="121" spans="1:8" s="11" customFormat="1" ht="22.5" customHeight="1">
      <c r="A121" s="31" t="s">
        <v>124</v>
      </c>
      <c r="B121" s="31"/>
      <c r="C121" s="31"/>
      <c r="D121" s="31"/>
      <c r="E121" s="25">
        <v>0.3</v>
      </c>
      <c r="F121" s="25">
        <v>0.3</v>
      </c>
      <c r="G121" s="25"/>
      <c r="H121" s="31"/>
    </row>
    <row r="122" spans="1:8" s="11" customFormat="1" ht="22.5" customHeight="1">
      <c r="A122" s="21" t="s">
        <v>125</v>
      </c>
      <c r="B122" s="26">
        <v>1.5</v>
      </c>
      <c r="C122" s="26">
        <v>1.5</v>
      </c>
      <c r="D122" s="26"/>
      <c r="E122" s="26">
        <v>0.5</v>
      </c>
      <c r="F122" s="26">
        <v>0.5</v>
      </c>
      <c r="G122" s="26"/>
      <c r="H122" s="26"/>
    </row>
    <row r="123" spans="1:8" s="11" customFormat="1" ht="22.5" customHeight="1">
      <c r="A123" s="31" t="s">
        <v>126</v>
      </c>
      <c r="B123" s="25">
        <v>1.5</v>
      </c>
      <c r="C123" s="25">
        <v>1.5</v>
      </c>
      <c r="D123" s="25"/>
      <c r="E123" s="25"/>
      <c r="F123" s="25"/>
      <c r="G123" s="25"/>
      <c r="H123" s="26"/>
    </row>
    <row r="124" spans="1:8" s="11" customFormat="1" ht="22.5" customHeight="1">
      <c r="A124" s="31" t="s">
        <v>127</v>
      </c>
      <c r="B124" s="25"/>
      <c r="C124" s="25"/>
      <c r="D124" s="25"/>
      <c r="E124" s="25">
        <v>0.5</v>
      </c>
      <c r="F124" s="25">
        <v>0.5</v>
      </c>
      <c r="G124" s="25"/>
      <c r="H124" s="26"/>
    </row>
    <row r="125" spans="1:8" s="11" customFormat="1" ht="22.5" customHeight="1">
      <c r="A125" s="21" t="s">
        <v>128</v>
      </c>
      <c r="B125" s="22">
        <v>1</v>
      </c>
      <c r="C125" s="22">
        <v>1</v>
      </c>
      <c r="D125" s="22"/>
      <c r="E125" s="26">
        <v>4.5</v>
      </c>
      <c r="F125" s="26">
        <v>4.5</v>
      </c>
      <c r="G125" s="26"/>
      <c r="H125" s="22"/>
    </row>
  </sheetData>
  <mergeCells count="6">
    <mergeCell ref="A2:H2"/>
    <mergeCell ref="E3:H3"/>
    <mergeCell ref="B4:D4"/>
    <mergeCell ref="E4:G4"/>
    <mergeCell ref="A4:A5"/>
    <mergeCell ref="H4:H5"/>
  </mergeCells>
  <phoneticPr fontId="6" type="noConversion"/>
  <printOptions horizontalCentered="1"/>
  <pageMargins left="0.78680555555555598" right="0.78680555555555598" top="0.98402777777777795" bottom="0.78680555555555598" header="0.5" footer="0.5"/>
  <pageSetup paperSize="9" scale="88" fitToHeight="0" orientation="portrait"/>
  <headerFooter scaleWithDoc="0" alignWithMargins="0"/>
  <ignoredErrors>
    <ignoredError sqref="H53 H35 H29 H23 H18 H13 H7 E114:F114 B103 E103 B85" formulaRange="1"/>
  </ignoredErrors>
</worksheet>
</file>

<file path=xl/worksheets/sheet2.xml><?xml version="1.0" encoding="utf-8"?>
<worksheet xmlns="http://schemas.openxmlformats.org/spreadsheetml/2006/main" xmlns:r="http://schemas.openxmlformats.org/officeDocument/2006/relationships">
  <sheetPr>
    <pageSetUpPr fitToPage="1"/>
  </sheetPr>
  <dimension ref="A1:R25"/>
  <sheetViews>
    <sheetView view="pageBreakPreview" topLeftCell="A10" zoomScaleNormal="85" workbookViewId="0">
      <selection activeCell="A23" sqref="A23:R24"/>
    </sheetView>
  </sheetViews>
  <sheetFormatPr defaultColWidth="9" defaultRowHeight="14.4"/>
  <cols>
    <col min="1" max="1" width="9" style="1"/>
    <col min="2" max="2" width="10.19921875" style="1" customWidth="1"/>
    <col min="3" max="3" width="8.69921875" style="1" customWidth="1"/>
    <col min="4" max="4" width="7.5" style="1" customWidth="1"/>
    <col min="5" max="5" width="7.3984375" style="1" customWidth="1"/>
    <col min="6" max="10" width="7.8984375" style="1" customWidth="1"/>
    <col min="11" max="11" width="8.8984375" style="1" customWidth="1"/>
    <col min="12" max="12" width="10.8984375" style="1" customWidth="1"/>
    <col min="13" max="13" width="8.59765625" style="1" customWidth="1"/>
    <col min="14" max="14" width="7.5" style="1" customWidth="1"/>
    <col min="15" max="15" width="6.3984375" style="1" customWidth="1"/>
    <col min="16" max="16" width="10.8984375" style="1" customWidth="1"/>
    <col min="17" max="17" width="13.69921875" style="1" customWidth="1"/>
    <col min="18" max="18" width="10.5" style="1" customWidth="1"/>
    <col min="19" max="16384" width="9" style="1"/>
  </cols>
  <sheetData>
    <row r="1" spans="1:18" ht="20.399999999999999">
      <c r="A1" s="2" t="s">
        <v>129</v>
      </c>
      <c r="B1" s="2"/>
      <c r="C1" s="2"/>
      <c r="D1" s="3"/>
      <c r="E1" s="4"/>
      <c r="F1" s="4"/>
      <c r="G1" s="4"/>
      <c r="H1" s="4"/>
      <c r="I1" s="4"/>
      <c r="J1" s="4"/>
    </row>
    <row r="2" spans="1:18" ht="40.950000000000003" customHeight="1">
      <c r="A2" s="40" t="s">
        <v>130</v>
      </c>
      <c r="B2" s="40"/>
      <c r="C2" s="40"/>
      <c r="D2" s="40"/>
      <c r="E2" s="40"/>
      <c r="F2" s="40"/>
      <c r="G2" s="40"/>
      <c r="H2" s="40"/>
      <c r="I2" s="40"/>
      <c r="J2" s="40"/>
      <c r="K2" s="40"/>
      <c r="L2" s="40"/>
      <c r="M2" s="40"/>
      <c r="N2" s="40"/>
      <c r="O2" s="40"/>
      <c r="P2" s="40"/>
      <c r="Q2" s="40"/>
      <c r="R2" s="40"/>
    </row>
    <row r="3" spans="1:18" ht="24" customHeight="1">
      <c r="A3" s="49" t="s">
        <v>2</v>
      </c>
      <c r="B3" s="51" t="s">
        <v>131</v>
      </c>
      <c r="C3" s="53" t="s">
        <v>132</v>
      </c>
      <c r="D3" s="55" t="s">
        <v>133</v>
      </c>
      <c r="E3" s="41" t="s">
        <v>134</v>
      </c>
      <c r="F3" s="41"/>
      <c r="G3" s="41"/>
      <c r="H3" s="41"/>
      <c r="I3" s="41"/>
      <c r="J3" s="41"/>
      <c r="K3" s="41"/>
      <c r="L3" s="41"/>
      <c r="M3" s="41"/>
      <c r="N3" s="41"/>
      <c r="O3" s="41"/>
      <c r="P3" s="41"/>
      <c r="Q3" s="42"/>
      <c r="R3" s="47" t="s">
        <v>135</v>
      </c>
    </row>
    <row r="4" spans="1:18" ht="24" customHeight="1">
      <c r="A4" s="50"/>
      <c r="B4" s="52"/>
      <c r="C4" s="54"/>
      <c r="D4" s="56"/>
      <c r="E4" s="52" t="s">
        <v>6</v>
      </c>
      <c r="F4" s="46" t="s">
        <v>136</v>
      </c>
      <c r="G4" s="43" t="s">
        <v>137</v>
      </c>
      <c r="H4" s="44"/>
      <c r="I4" s="44"/>
      <c r="J4" s="44"/>
      <c r="K4" s="44"/>
      <c r="L4" s="44"/>
      <c r="M4" s="44"/>
      <c r="N4" s="44"/>
      <c r="O4" s="45"/>
      <c r="P4" s="46" t="s">
        <v>138</v>
      </c>
      <c r="Q4" s="47"/>
      <c r="R4" s="47"/>
    </row>
    <row r="5" spans="1:18" ht="19.95" customHeight="1">
      <c r="A5" s="50"/>
      <c r="B5" s="52"/>
      <c r="C5" s="54"/>
      <c r="D5" s="56"/>
      <c r="E5" s="52"/>
      <c r="F5" s="46"/>
      <c r="G5" s="43" t="s">
        <v>139</v>
      </c>
      <c r="H5" s="44"/>
      <c r="I5" s="44"/>
      <c r="J5" s="44"/>
      <c r="K5" s="46" t="s">
        <v>140</v>
      </c>
      <c r="L5" s="46" t="s">
        <v>141</v>
      </c>
      <c r="M5" s="46" t="s">
        <v>142</v>
      </c>
      <c r="N5" s="46" t="s">
        <v>143</v>
      </c>
      <c r="O5" s="46" t="s">
        <v>144</v>
      </c>
      <c r="P5" s="52" t="s">
        <v>145</v>
      </c>
      <c r="Q5" s="51" t="s">
        <v>146</v>
      </c>
      <c r="R5" s="47"/>
    </row>
    <row r="6" spans="1:18" ht="24" customHeight="1">
      <c r="A6" s="50"/>
      <c r="B6" s="46"/>
      <c r="C6" s="45"/>
      <c r="D6" s="57"/>
      <c r="E6" s="46"/>
      <c r="F6" s="47"/>
      <c r="G6" s="7" t="s">
        <v>147</v>
      </c>
      <c r="H6" s="7" t="s">
        <v>148</v>
      </c>
      <c r="I6" s="7" t="s">
        <v>149</v>
      </c>
      <c r="J6" s="5" t="s">
        <v>150</v>
      </c>
      <c r="K6" s="47"/>
      <c r="L6" s="47"/>
      <c r="M6" s="47"/>
      <c r="N6" s="47"/>
      <c r="O6" s="47"/>
      <c r="P6" s="46"/>
      <c r="Q6" s="46"/>
      <c r="R6" s="47"/>
    </row>
    <row r="7" spans="1:18" ht="18" customHeight="1">
      <c r="A7" s="8"/>
      <c r="B7" s="8"/>
      <c r="C7" s="8"/>
      <c r="D7" s="9"/>
      <c r="E7" s="6"/>
      <c r="F7" s="7"/>
      <c r="G7" s="7"/>
      <c r="H7" s="7"/>
      <c r="I7" s="7"/>
      <c r="J7" s="7"/>
      <c r="K7" s="7"/>
      <c r="L7" s="7"/>
      <c r="M7" s="7"/>
      <c r="N7" s="7"/>
      <c r="O7" s="7"/>
      <c r="P7" s="7"/>
      <c r="Q7" s="7"/>
      <c r="R7" s="7"/>
    </row>
    <row r="8" spans="1:18" ht="21.9" customHeight="1">
      <c r="A8" s="8" t="s">
        <v>151</v>
      </c>
      <c r="B8" s="8"/>
      <c r="C8" s="8"/>
      <c r="D8" s="10"/>
      <c r="E8" s="8"/>
      <c r="F8" s="8"/>
      <c r="G8" s="8"/>
      <c r="H8" s="8"/>
      <c r="I8" s="8"/>
      <c r="J8" s="8"/>
      <c r="K8" s="8"/>
      <c r="L8" s="8"/>
      <c r="M8" s="8"/>
      <c r="N8" s="8"/>
      <c r="O8" s="8"/>
      <c r="P8" s="8"/>
      <c r="Q8" s="8"/>
      <c r="R8" s="8"/>
    </row>
    <row r="9" spans="1:18" ht="21.9" customHeight="1">
      <c r="A9" s="8" t="s">
        <v>152</v>
      </c>
      <c r="B9" s="8"/>
      <c r="C9" s="8"/>
      <c r="D9" s="10"/>
      <c r="E9" s="8"/>
      <c r="F9" s="8"/>
      <c r="G9" s="8"/>
      <c r="H9" s="8"/>
      <c r="I9" s="8"/>
      <c r="J9" s="8"/>
      <c r="K9" s="8"/>
      <c r="L9" s="8"/>
      <c r="M9" s="8"/>
      <c r="N9" s="8"/>
      <c r="O9" s="8"/>
      <c r="P9" s="8"/>
      <c r="Q9" s="8"/>
      <c r="R9" s="8"/>
    </row>
    <row r="10" spans="1:18" ht="21.9" customHeight="1">
      <c r="A10" s="8" t="s">
        <v>153</v>
      </c>
      <c r="B10" s="8"/>
      <c r="C10" s="8"/>
      <c r="D10" s="10"/>
      <c r="E10" s="8"/>
      <c r="F10" s="8"/>
      <c r="G10" s="8"/>
      <c r="H10" s="8"/>
      <c r="I10" s="8"/>
      <c r="J10" s="8"/>
      <c r="K10" s="8"/>
      <c r="L10" s="8"/>
      <c r="M10" s="8"/>
      <c r="N10" s="8"/>
      <c r="O10" s="8"/>
      <c r="P10" s="8"/>
      <c r="Q10" s="8"/>
      <c r="R10" s="8"/>
    </row>
    <row r="11" spans="1:18" ht="21.9" customHeight="1">
      <c r="A11" s="8" t="s">
        <v>153</v>
      </c>
      <c r="B11" s="8"/>
      <c r="C11" s="8"/>
      <c r="D11" s="10"/>
      <c r="E11" s="8"/>
      <c r="F11" s="8"/>
      <c r="G11" s="8"/>
      <c r="H11" s="8"/>
      <c r="I11" s="8"/>
      <c r="J11" s="8"/>
      <c r="K11" s="8"/>
      <c r="L11" s="8"/>
      <c r="M11" s="8"/>
      <c r="N11" s="8"/>
      <c r="O11" s="8"/>
      <c r="P11" s="8"/>
      <c r="Q11" s="8"/>
      <c r="R11" s="8"/>
    </row>
    <row r="12" spans="1:18" ht="21.9" customHeight="1">
      <c r="A12" s="8" t="s">
        <v>153</v>
      </c>
      <c r="B12" s="8"/>
      <c r="C12" s="8"/>
      <c r="D12" s="10"/>
      <c r="E12" s="8"/>
      <c r="F12" s="8"/>
      <c r="G12" s="8"/>
      <c r="H12" s="8"/>
      <c r="I12" s="8"/>
      <c r="J12" s="8"/>
      <c r="K12" s="8"/>
      <c r="L12" s="8"/>
      <c r="M12" s="8"/>
      <c r="N12" s="8"/>
      <c r="O12" s="8"/>
      <c r="P12" s="8"/>
      <c r="Q12" s="8"/>
      <c r="R12" s="8"/>
    </row>
    <row r="13" spans="1:18" ht="21.9" customHeight="1">
      <c r="A13" s="8" t="s">
        <v>153</v>
      </c>
      <c r="B13" s="8"/>
      <c r="C13" s="8"/>
      <c r="D13" s="10"/>
      <c r="E13" s="8"/>
      <c r="F13" s="8"/>
      <c r="G13" s="8"/>
      <c r="H13" s="8"/>
      <c r="I13" s="8"/>
      <c r="J13" s="8"/>
      <c r="K13" s="8"/>
      <c r="L13" s="8"/>
      <c r="M13" s="8"/>
      <c r="N13" s="8"/>
      <c r="O13" s="8"/>
      <c r="P13" s="8"/>
      <c r="Q13" s="8"/>
      <c r="R13" s="8"/>
    </row>
    <row r="14" spans="1:18" ht="21.9" customHeight="1">
      <c r="A14" s="8" t="s">
        <v>153</v>
      </c>
      <c r="B14" s="8"/>
      <c r="C14" s="8"/>
      <c r="D14" s="10"/>
      <c r="E14" s="8"/>
      <c r="F14" s="8"/>
      <c r="G14" s="8"/>
      <c r="H14" s="8"/>
      <c r="I14" s="8"/>
      <c r="J14" s="8"/>
      <c r="K14" s="8"/>
      <c r="L14" s="8"/>
      <c r="M14" s="8"/>
      <c r="N14" s="8"/>
      <c r="O14" s="8"/>
      <c r="P14" s="8"/>
      <c r="Q14" s="8"/>
      <c r="R14" s="8"/>
    </row>
    <row r="15" spans="1:18" ht="21.9" customHeight="1">
      <c r="A15" s="8" t="s">
        <v>153</v>
      </c>
      <c r="B15" s="8"/>
      <c r="C15" s="8"/>
      <c r="D15" s="10"/>
      <c r="E15" s="8"/>
      <c r="F15" s="8"/>
      <c r="G15" s="8"/>
      <c r="H15" s="8"/>
      <c r="I15" s="8"/>
      <c r="J15" s="8"/>
      <c r="K15" s="8"/>
      <c r="L15" s="8"/>
      <c r="M15" s="8"/>
      <c r="N15" s="8"/>
      <c r="O15" s="8"/>
      <c r="P15" s="8"/>
      <c r="Q15" s="8"/>
      <c r="R15" s="8"/>
    </row>
    <row r="16" spans="1:18" ht="21.9" customHeight="1">
      <c r="A16" s="8" t="s">
        <v>153</v>
      </c>
      <c r="B16" s="8"/>
      <c r="C16" s="8"/>
      <c r="D16" s="10"/>
      <c r="E16" s="8"/>
      <c r="F16" s="8"/>
      <c r="G16" s="8"/>
      <c r="H16" s="8"/>
      <c r="I16" s="8"/>
      <c r="J16" s="8"/>
      <c r="K16" s="8"/>
      <c r="L16" s="8"/>
      <c r="M16" s="8"/>
      <c r="N16" s="8"/>
      <c r="O16" s="8"/>
      <c r="P16" s="8"/>
      <c r="Q16" s="8"/>
      <c r="R16" s="8"/>
    </row>
    <row r="17" spans="1:18" ht="21.9" customHeight="1">
      <c r="A17" s="8" t="s">
        <v>153</v>
      </c>
      <c r="B17" s="8"/>
      <c r="C17" s="8"/>
      <c r="D17" s="10"/>
      <c r="E17" s="8"/>
      <c r="F17" s="8"/>
      <c r="G17" s="8"/>
      <c r="H17" s="8"/>
      <c r="I17" s="8"/>
      <c r="J17" s="8"/>
      <c r="K17" s="8"/>
      <c r="L17" s="8"/>
      <c r="M17" s="8"/>
      <c r="N17" s="8"/>
      <c r="O17" s="8"/>
      <c r="P17" s="8"/>
      <c r="Q17" s="8"/>
      <c r="R17" s="8"/>
    </row>
    <row r="18" spans="1:18" ht="21.9" customHeight="1">
      <c r="A18" s="8" t="s">
        <v>153</v>
      </c>
      <c r="B18" s="8"/>
      <c r="C18" s="8"/>
      <c r="D18" s="10"/>
      <c r="E18" s="8"/>
      <c r="F18" s="8"/>
      <c r="G18" s="8"/>
      <c r="H18" s="8"/>
      <c r="I18" s="8"/>
      <c r="J18" s="8"/>
      <c r="K18" s="8"/>
      <c r="L18" s="8"/>
      <c r="M18" s="8"/>
      <c r="N18" s="8"/>
      <c r="O18" s="8"/>
      <c r="P18" s="8"/>
      <c r="Q18" s="8"/>
      <c r="R18" s="8"/>
    </row>
    <row r="19" spans="1:18" ht="21.9" customHeight="1">
      <c r="A19" s="8" t="s">
        <v>153</v>
      </c>
      <c r="B19" s="8"/>
      <c r="C19" s="8"/>
      <c r="D19" s="10"/>
      <c r="E19" s="8"/>
      <c r="F19" s="8"/>
      <c r="G19" s="8"/>
      <c r="H19" s="8"/>
      <c r="I19" s="8"/>
      <c r="J19" s="8"/>
      <c r="K19" s="8"/>
      <c r="L19" s="8"/>
      <c r="M19" s="8"/>
      <c r="N19" s="8"/>
      <c r="O19" s="8"/>
      <c r="P19" s="8"/>
      <c r="Q19" s="8"/>
      <c r="R19" s="8"/>
    </row>
    <row r="20" spans="1:18" ht="21.9" customHeight="1">
      <c r="A20" s="8" t="s">
        <v>153</v>
      </c>
      <c r="B20" s="8"/>
      <c r="C20" s="8"/>
      <c r="D20" s="10"/>
      <c r="E20" s="8"/>
      <c r="F20" s="8"/>
      <c r="G20" s="8"/>
      <c r="H20" s="8"/>
      <c r="I20" s="8"/>
      <c r="J20" s="8"/>
      <c r="K20" s="8"/>
      <c r="L20" s="8"/>
      <c r="M20" s="8"/>
      <c r="N20" s="8"/>
      <c r="O20" s="8"/>
      <c r="P20" s="8"/>
      <c r="Q20" s="8"/>
      <c r="R20" s="8"/>
    </row>
    <row r="21" spans="1:18" ht="21.9" customHeight="1">
      <c r="A21" s="8" t="s">
        <v>153</v>
      </c>
      <c r="B21" s="8"/>
      <c r="C21" s="8"/>
      <c r="D21" s="10"/>
      <c r="E21" s="8"/>
      <c r="F21" s="8"/>
      <c r="G21" s="8"/>
      <c r="H21" s="8"/>
      <c r="I21" s="8"/>
      <c r="J21" s="8"/>
      <c r="K21" s="8"/>
      <c r="L21" s="8"/>
      <c r="M21" s="8"/>
      <c r="N21" s="8"/>
      <c r="O21" s="8"/>
      <c r="P21" s="8"/>
      <c r="Q21" s="8"/>
      <c r="R21" s="8"/>
    </row>
    <row r="22" spans="1:18" ht="21.9" customHeight="1">
      <c r="A22" s="8" t="s">
        <v>153</v>
      </c>
      <c r="B22" s="8"/>
      <c r="C22" s="8"/>
      <c r="D22" s="10"/>
      <c r="E22" s="8"/>
      <c r="F22" s="8"/>
      <c r="G22" s="8"/>
      <c r="H22" s="8"/>
      <c r="I22" s="8"/>
      <c r="J22" s="8"/>
      <c r="K22" s="8"/>
      <c r="L22" s="8"/>
      <c r="M22" s="8"/>
      <c r="N22" s="8"/>
      <c r="O22" s="8"/>
      <c r="P22" s="8"/>
      <c r="Q22" s="8"/>
      <c r="R22" s="8"/>
    </row>
    <row r="23" spans="1:18" ht="21.9" customHeight="1">
      <c r="A23" s="58" t="s">
        <v>154</v>
      </c>
      <c r="B23" s="59"/>
      <c r="C23" s="59"/>
      <c r="D23" s="60"/>
      <c r="E23" s="60"/>
      <c r="F23" s="60"/>
      <c r="G23" s="60"/>
      <c r="H23" s="60"/>
      <c r="I23" s="60"/>
      <c r="J23" s="60"/>
      <c r="K23" s="60"/>
      <c r="L23" s="60"/>
      <c r="M23" s="60"/>
      <c r="N23" s="60"/>
      <c r="O23" s="60"/>
      <c r="P23" s="60"/>
      <c r="Q23" s="60"/>
      <c r="R23" s="61"/>
    </row>
    <row r="24" spans="1:18" ht="21.9" customHeight="1">
      <c r="A24" s="62"/>
      <c r="B24" s="63"/>
      <c r="C24" s="63"/>
      <c r="D24" s="63"/>
      <c r="E24" s="63"/>
      <c r="F24" s="63"/>
      <c r="G24" s="63"/>
      <c r="H24" s="63"/>
      <c r="I24" s="63"/>
      <c r="J24" s="63"/>
      <c r="K24" s="63"/>
      <c r="L24" s="63"/>
      <c r="M24" s="63"/>
      <c r="N24" s="63"/>
      <c r="O24" s="63"/>
      <c r="P24" s="63"/>
      <c r="Q24" s="63"/>
      <c r="R24" s="64"/>
    </row>
    <row r="25" spans="1:18">
      <c r="F25" s="48"/>
      <c r="G25" s="48"/>
      <c r="H25" s="48"/>
      <c r="I25" s="48"/>
      <c r="J25" s="48"/>
      <c r="K25" s="4"/>
      <c r="L25" s="4"/>
      <c r="M25" s="4"/>
      <c r="N25" s="4"/>
      <c r="O25" s="4"/>
    </row>
  </sheetData>
  <mergeCells count="21">
    <mergeCell ref="F25:J25"/>
    <mergeCell ref="A3:A6"/>
    <mergeCell ref="B3:B6"/>
    <mergeCell ref="C3:C6"/>
    <mergeCell ref="D3:D6"/>
    <mergeCell ref="E4:E6"/>
    <mergeCell ref="F4:F6"/>
    <mergeCell ref="A23:R24"/>
    <mergeCell ref="A2:R2"/>
    <mergeCell ref="E3:Q3"/>
    <mergeCell ref="G4:O4"/>
    <mergeCell ref="P4:Q4"/>
    <mergeCell ref="G5:J5"/>
    <mergeCell ref="K5:K6"/>
    <mergeCell ref="L5:L6"/>
    <mergeCell ref="M5:M6"/>
    <mergeCell ref="N5:N6"/>
    <mergeCell ref="O5:O6"/>
    <mergeCell ref="P5:P6"/>
    <mergeCell ref="Q5:Q6"/>
    <mergeCell ref="R3:R6"/>
  </mergeCells>
  <phoneticPr fontId="6" type="noConversion"/>
  <printOptions horizontalCentered="1"/>
  <pageMargins left="0.75138888888888899" right="0.75138888888888899" top="1" bottom="0.78680555555555598" header="0.5" footer="0.74791666666666701"/>
  <pageSetup paperSize="9" scale="76" fitToHeight="0" orientation="landscape" r:id="rId1"/>
  <headerFooter>
    <oddFooter>&amp;C8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附件1.2023年度全省高标准农田建设任务清单</vt:lpstr>
      <vt:lpstr>附件2.2023年度全省高标准农田建设项目实施计划表</vt:lpstr>
      <vt:lpstr>附件2.2023年度全省高标准农田建设项目实施计划表!Print_Area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徐玉平</dc:creator>
  <cp:lastModifiedBy>Administrator</cp:lastModifiedBy>
  <dcterms:created xsi:type="dcterms:W3CDTF">2021-11-10T01:22:00Z</dcterms:created>
  <dcterms:modified xsi:type="dcterms:W3CDTF">2022-12-26T11:20:48Z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E5E64FC680EE4A84B4EFA1892209E3F6</vt:lpwstr>
  </property>
  <property fmtid="{D5CDD505-2E9C-101B-9397-08002B2CF9AE}" pid="3" name="KSOProductBuildVer">
    <vt:lpwstr>2052-11.1.0.12980</vt:lpwstr>
  </property>
</Properties>
</file>